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ções" sheetId="1" r:id="rId4"/>
    <sheet state="visible" name="Notas orçamentárias" sheetId="2" r:id="rId5"/>
    <sheet state="visible" name="Orçamento" sheetId="3" r:id="rId6"/>
    <sheet state="visible" name="Resumo do orçamento" sheetId="4" r:id="rId7"/>
  </sheets>
  <definedNames>
    <definedName localSheetId="2" name="B_Ref">'Orçamento'!$A$4</definedName>
    <definedName name="Glossary">'Instruções'!$A$31</definedName>
    <definedName localSheetId="1" name="P_Ref">#REF!</definedName>
  </definedNames>
  <calcPr/>
  <extLst>
    <ext uri="GoogleSheetsCustomDataVersion2">
      <go:sheetsCustomData xmlns:go="http://customooxmlschemas.google.com/" r:id="rId8" roundtripDataChecksum="t37MFCE6CGohuIx1mIuz+7yPHyWjZgj6qp92tNcv4Bs="/>
    </ext>
  </extLst>
</workbook>
</file>

<file path=xl/sharedStrings.xml><?xml version="1.0" encoding="utf-8"?>
<sst xmlns="http://schemas.openxmlformats.org/spreadsheetml/2006/main" count="201" uniqueCount="126">
  <si>
    <t>ANEXO 03 : Proposta Financeira</t>
  </si>
  <si>
    <t>INSTRUÇÕES</t>
  </si>
  <si>
    <r>
      <rPr>
        <rFont val="IBM Plex Sans"/>
        <b/>
        <color rgb="FF0E231C"/>
        <sz val="10.0"/>
      </rPr>
      <t xml:space="preserve">1. </t>
    </r>
    <r>
      <rPr>
        <rFont val="IBM Plex Sans"/>
        <b val="0"/>
        <color rgb="FF0E231C"/>
        <sz val="10.0"/>
      </rPr>
      <t>O orçamento deve incluir no mínimo:</t>
    </r>
  </si>
  <si>
    <r>
      <rPr>
        <rFont val="IBM Plex Sans"/>
        <b/>
        <color rgb="FF0E231C"/>
      </rPr>
      <t>a.</t>
    </r>
    <r>
      <rPr>
        <rFont val="IBM Plex Sans"/>
        <color rgb="FF0E231C"/>
      </rPr>
      <t xml:space="preserve"> Um orçamento dos custos diretos, que inclua todas as despesas que são necessárias e que possam ser direcionadas diretamente às atividades do Projeto. Os custos diretos devem ser distribuidos do seguinte modo:          </t>
    </r>
  </si>
  <si>
    <t>- Por subcategoria de despesa;
- Por item de linha de despesa; 
- Por mês.</t>
  </si>
  <si>
    <r>
      <rPr>
        <rFont val="IBM Plex Sans"/>
        <b/>
        <color rgb="FF0E231C"/>
        <sz val="10.0"/>
      </rPr>
      <t xml:space="preserve">b. </t>
    </r>
    <r>
      <rPr>
        <rFont val="IBM Plex Sans"/>
        <color rgb="FF0E231C"/>
        <sz val="10.0"/>
      </rPr>
      <t>Notas orçamentárias que descrevam quaisquer estimativas ou justificativas utilizadas para orçamento.</t>
    </r>
  </si>
  <si>
    <r>
      <rPr>
        <rFont val="IBM Plex Sans"/>
        <b/>
        <color rgb="FF0E231C"/>
        <sz val="10.0"/>
      </rPr>
      <t>2.</t>
    </r>
    <r>
      <rPr>
        <rFont val="IBM Plex Sans"/>
        <color rgb="FF0E231C"/>
        <sz val="10.0"/>
      </rPr>
      <t xml:space="preserve"> O artigo II, seção 7, da Convenção sobre os Privilégios e Imunidades das Nações Unidas dispõe, entre outras coisas, que as Nações Unidas, incluindo o UNOPS na qualidade de órgão subsidiário das Nações Unidas, estão isentas de todos os impostos diretos, com excepção dos encargos relativos aos serviços de utilidade pública, e estão isentas de restrições aduaneiras, direitos e encargos de natureza semelhante relacionados a artigos importados ou exportados para seu próprio uso oficial. Todas as propostas devem ser apresentadas excluindo quaisquer impostos diretos e quaisquer outros impostos e taxas destinados ao UNOPS.</t>
    </r>
  </si>
  <si>
    <r>
      <rPr>
        <rFont val="IBM Plex Sans"/>
        <b/>
        <color rgb="FF0E231C"/>
        <sz val="10.0"/>
      </rPr>
      <t xml:space="preserve">3. </t>
    </r>
    <r>
      <rPr>
        <rFont val="IBM Plex Sans"/>
        <b val="0"/>
        <color rgb="FF0E231C"/>
        <sz val="10.0"/>
      </rPr>
      <t>Os custos só serão aceitos se tiverem previstos para os fins das atividades dessa subvenção e dentro do prazo de duração mencionado no acordo (incluindo quaisquer aditivos ao mesmo).</t>
    </r>
  </si>
  <si>
    <r>
      <rPr>
        <rFont val="IBM Plex Sans"/>
        <b/>
        <color rgb="FF0E231C"/>
        <sz val="10.0"/>
      </rPr>
      <t xml:space="preserve">4. </t>
    </r>
    <r>
      <rPr>
        <rFont val="IBM Plex Sans"/>
        <b val="0"/>
        <color rgb="FF0E231C"/>
        <sz val="10.0"/>
      </rPr>
      <t xml:space="preserve"> Linhas e colunas podem ser adicionadas sempre que necessário. No entanto, as fórmulas devem ser mantidadas ou ajustadas de forma adequada.</t>
    </r>
  </si>
  <si>
    <r>
      <rPr>
        <rFont val="IBM Plex Sans"/>
        <b/>
        <color rgb="FF0E231C"/>
        <sz val="10.0"/>
      </rPr>
      <t xml:space="preserve">5. </t>
    </r>
    <r>
      <rPr>
        <rFont val="IBM Plex Sans"/>
        <b val="0"/>
        <color rgb="FF0E231C"/>
        <sz val="10.0"/>
      </rPr>
      <t>Os orçamentos de subvenções podem incluir custos indiretos até</t>
    </r>
    <r>
      <rPr>
        <rFont val="IBM Plex Sans"/>
        <b/>
        <color rgb="FF0E231C"/>
        <sz val="10.0"/>
      </rPr>
      <t xml:space="preserve"> </t>
    </r>
    <r>
      <rPr>
        <rFont val="IBM Plex Sans"/>
        <b/>
        <color rgb="FF22B573"/>
        <sz val="10.0"/>
      </rPr>
      <t>10%</t>
    </r>
    <r>
      <rPr>
        <rFont val="IBM Plex Sans"/>
        <b val="0"/>
        <color rgb="FF0E231C"/>
        <sz val="10.0"/>
      </rPr>
      <t xml:space="preserve"> dos custos diretos. No caso de co-executores, o custo indireto deve ser calculado separadamente e incluído na parte inferior da planilha orçamentária.</t>
    </r>
  </si>
  <si>
    <r>
      <rPr>
        <rFont val="IBM Plex Sans"/>
        <b/>
        <color rgb="FF0E231C"/>
        <sz val="10.0"/>
      </rPr>
      <t xml:space="preserve">6. </t>
    </r>
    <r>
      <rPr>
        <rFont val="IBM Plex Sans"/>
        <b val="0"/>
        <color rgb="FF0E231C"/>
        <sz val="10.0"/>
      </rPr>
      <t>Quando a organização candidata já tiver compromissos ou receberá contribuições também de outras fontes que não o UNOPS, esses valores devem ser mencionados nas colunas "Outros" das planilhas de Orçamento e de Resumo.</t>
    </r>
  </si>
  <si>
    <r>
      <rPr>
        <rFont val="IBM Plex Sans"/>
        <b/>
        <color rgb="FF0E231C"/>
        <sz val="10.0"/>
      </rPr>
      <t xml:space="preserve">7. </t>
    </r>
    <r>
      <rPr>
        <rFont val="IBM Plex Sans"/>
        <b val="0"/>
        <color rgb="FF0E231C"/>
        <sz val="10.0"/>
      </rPr>
      <t>A organização candidata pode apresentar a proposta financeira em modelo próprio desde que contenha todas as informações solicitadas no presente documento. Pode, ainda, incluir novas informações caso seja necessário.</t>
    </r>
  </si>
  <si>
    <r>
      <rPr>
        <rFont val="IBM Plex Sans"/>
        <b/>
        <color rgb="FF0E231C"/>
        <sz val="10.0"/>
      </rPr>
      <t xml:space="preserve">8. </t>
    </r>
    <r>
      <rPr>
        <rFont val="IBM Plex Sans"/>
        <color rgb="FF0E231C"/>
        <sz val="10.0"/>
      </rPr>
      <t>Caso a proposta apresentada contemple outra fonte de financiamento além do acordo de subvenção, deixar descrito na proposta financeira.</t>
    </r>
  </si>
  <si>
    <r>
      <rPr>
        <rFont val="IBM Plex Sans"/>
        <b/>
        <color rgb="FF0E231C"/>
        <sz val="10.0"/>
      </rPr>
      <t>9.</t>
    </r>
    <r>
      <rPr>
        <rFont val="IBM Plex Sans"/>
        <color rgb="FF0E231C"/>
        <sz val="10.0"/>
      </rPr>
      <t xml:space="preserve"> A colunida "unidade" na aba de Orçamento só deverá ser preenchida caso seja necessário especificar a base em que a quantidade será medida. Exemplo: horas, metros, litros, gramas e caixas.   </t>
    </r>
  </si>
  <si>
    <r>
      <rPr>
        <rFont val="IBM Plex Sans"/>
        <b/>
        <color rgb="FF0E231C"/>
        <sz val="10.0"/>
      </rPr>
      <t>10.</t>
    </r>
    <r>
      <rPr>
        <rFont val="IBM Plex Sans"/>
        <color rgb="FF0E231C"/>
        <sz val="10.0"/>
      </rPr>
      <t xml:space="preserve"> A coluna "outras" na aba de Orçamento só deverá ser preenchida caso a organização tenha outra fonte financiadora para o projeto.</t>
    </r>
  </si>
  <si>
    <r>
      <rPr>
        <rFont val="IBM Plex Sans"/>
        <b/>
        <color rgb="FF0E231C"/>
        <sz val="10.0"/>
      </rPr>
      <t>11.</t>
    </r>
    <r>
      <rPr>
        <rFont val="IBM Plex Sans"/>
        <color rgb="FF0E231C"/>
        <sz val="10.0"/>
      </rPr>
      <t xml:space="preserve"> Em "Notas orçamentárias", o campo de "notas" deve ser preenchido com informações adicionais que esclareçam ou justifiquem os itens do orçamento, como: justificativas, referências e detalhes.
</t>
    </r>
    <r>
      <rPr>
        <rFont val="IBM Plex Sans"/>
        <b/>
        <color rgb="FF0E231C"/>
        <sz val="10.0"/>
      </rPr>
      <t>Para pessoal:</t>
    </r>
    <r>
      <rPr>
        <rFont val="IBM Plex Sans"/>
        <color rgb="FF0E231C"/>
        <sz val="10.0"/>
      </rPr>
      <t xml:space="preserve"> incluir convenções coletivas, tabelas de preços de associações profissionais ou pesquisa de remuneração de atividades similares na região.
</t>
    </r>
    <r>
      <rPr>
        <rFont val="IBM Plex Sans"/>
        <b/>
        <color rgb="FF0E231C"/>
        <sz val="10.0"/>
      </rPr>
      <t>Para bens e serviços:</t>
    </r>
    <r>
      <rPr>
        <rFont val="IBM Plex Sans"/>
        <color rgb="FF0E231C"/>
        <sz val="10.0"/>
      </rPr>
      <t xml:space="preserve"> incluir cotações com, no mínimo, três fornecedores. As cotações devem ser realizadas por item ou em agrupamentos de elementos de despesa, utilizando contato direto por e-mail ou através de seus sítios eletrônicos.</t>
    </r>
  </si>
  <si>
    <t>GLOSSÁRIO DE TERMOS</t>
  </si>
  <si>
    <t>Abaixo está uma lista de definições e exemplos relacionados a alguns termos neste modelo:</t>
  </si>
  <si>
    <t>Termo</t>
  </si>
  <si>
    <t>Definição</t>
  </si>
  <si>
    <t>Exemplos</t>
  </si>
  <si>
    <t xml:space="preserve">Custos com consultores e empreiteiros        </t>
  </si>
  <si>
    <t>Os custos associados à contratação de trabalhadores que não são funcionários da pessoa candidata para ajudar no planejamento, avaliação, desenvolvimento ou implementação das atividades do projeto de apoio financeiro. Consultores e contratados podem ser pessoas, organizações sem fins lucrativos ou com fins lucrativos, ou outras entidades.</t>
  </si>
  <si>
    <t>Consultor de comunicação
Consultor de avaliação</t>
  </si>
  <si>
    <t xml:space="preserve">Outras despesas diretas        </t>
  </si>
  <si>
    <t>Despesas não capitalizadas que não sejam despesas com pessoal necessárias para concluir as Atividades do Projeto de Subvenção.</t>
  </si>
  <si>
    <t>Viagens (por exemplo, transporte, hospedagem, refeições, telefonemas, etc.)
Treinamento e conferências diretamente relacionadas às atividades no âmbito da Subvenção.
Comunicações e publicações que façam parte de uma atividade no âmbito da Subvenção.
Equipamento de campo (por exemplo, câmeras, equipamentos GPS e GIS, telefones via satélite, etc.)
Outros suprimentos (por exemplo, publicações, material de laboratório, material de escritório, etc.)
Computadores e software especificamente necessários para as atividades da Subvenção.</t>
  </si>
  <si>
    <t>Despesas de capital</t>
  </si>
  <si>
    <t>Despesas incorridas para a compra de equipamentos ou outros ativos que tenham uma vida útil superior um ano e cujo valor de compra seja igual ou superior a 500 USD.</t>
  </si>
  <si>
    <t>Compra de edifícios 
Equipamento científico (por exemplo, ímãs, máquinas de ressonância magnética, telescópios, etc.) 
Veículos (por exemplo, barcos, carros, caminhões, etc.) 
Modernização e/ou renovação de montagem de infraestruturas 
Máquinas (por exemplo: geradores)</t>
  </si>
  <si>
    <t>Custos indiretos</t>
  </si>
  <si>
    <t>Despesas incorridas por uma organização, como funções administrativas ou outras funções de apoio, que não estejam facilmente vinculadas a uma Atividade do Projeto de Subvenção específico.</t>
  </si>
  <si>
    <t>Pessoal de apoio administrativo que não trabalhe diretamente em atividades pertinentes à Subvenção/Financiamento
Despesas de serviços públicos (água, esgoto, coleta de lixo)
Atividades de desenvolvimento e captação de recursos
Custos de aluguel e ocupação (impostos, hipotecas)
Serviços telefônicos e de conexão à internet
Reuniões (por exemplo, Conselho de Administração, retiros ou celebrações de escritório, etc.)
- Equipamento de escritório em geral (por exemplo: mobiliário, servidores, copiadoras, material de escritório, reparos e manutenção etc.)</t>
  </si>
  <si>
    <t>Despesa Incorrida</t>
  </si>
  <si>
    <t xml:space="preserve">Despesas incorridas são aquelas registradas no período em que ocorreram, ou seja, no momento em que passaram a existir, independentemente da data do pagamento agendado. </t>
  </si>
  <si>
    <t>A conta de luz ou a folha de pagamento dos funcionários.</t>
  </si>
  <si>
    <t>NOTAS ORÇAMENTÁRIAS</t>
  </si>
  <si>
    <t xml:space="preserve">Por favor, preencha a tabela abaixo para colaboradores que se dedicarão diretamente às atividades do projeto. Certifique-se de incluir os cargos a serem contratados e adicione linhas se necessário.        </t>
  </si>
  <si>
    <t>Notas</t>
  </si>
  <si>
    <t>No. de série</t>
  </si>
  <si>
    <t>Nome</t>
  </si>
  <si>
    <t>Cargo / Função</t>
  </si>
  <si>
    <r>
      <rPr>
        <rFont val="IBM Plex Sans"/>
        <b/>
        <color rgb="FF0E231C"/>
        <sz val="10.0"/>
      </rPr>
      <t xml:space="preserve">Situação Laboral
</t>
    </r>
    <r>
      <rPr>
        <rFont val="IBM Plex Sans"/>
        <b val="0"/>
        <color rgb="FF0E231C"/>
        <sz val="8.0"/>
      </rPr>
      <t>Tempo integral ou parcial com a Organização</t>
    </r>
  </si>
  <si>
    <r>
      <rPr>
        <rFont val="IBM Plex Sans"/>
        <b/>
        <color rgb="FF0E231C"/>
        <sz val="10.0"/>
      </rPr>
      <t xml:space="preserve">Salário Base Mensal
</t>
    </r>
    <r>
      <rPr>
        <rFont val="IBM Plex Sans"/>
        <b val="0"/>
        <color rgb="FF0E231C"/>
        <sz val="8.0"/>
      </rPr>
      <t>sem Benefícios</t>
    </r>
  </si>
  <si>
    <t>Tempo total atribuído às atividades do projeto em %</t>
  </si>
  <si>
    <t>Por favor, preencha a tabela abaixo com consultorias e contratos planejados para essa subvenção.</t>
  </si>
  <si>
    <t xml:space="preserve">Nome das consultorias/contratos        </t>
  </si>
  <si>
    <t>Escopo provisório e entregas</t>
  </si>
  <si>
    <t xml:space="preserve">Preencha a tabela abaixo com informações sobre as coexecuções que serão feitas dentro da subvenção proposta. Certifique-se de incluir as coexecuções em que o coexecutor ainda será determinado. Adicione linhas se necessário.                                                                        </t>
  </si>
  <si>
    <t>Preencha a tabela abaixo com informações sobre membros da parceria, consórcio ou associação. Adicione linhas se necessário.</t>
  </si>
  <si>
    <t xml:space="preserve">Descreva as justificativas ou pressupostos orçamentários relativos às estimativas e certifique-se de que faz referência ao número da nota da planilha orçamentária.                                                                </t>
  </si>
  <si>
    <t>Item da linha</t>
  </si>
  <si>
    <t>Detalhes</t>
  </si>
  <si>
    <t xml:space="preserve">Descreva das justificativas ou pressupostos orçamentários relativos às estimativas e certifique-se de que faz referência ao número da nota da planilha orçamentária.                                                                </t>
  </si>
  <si>
    <t>Nome  da entidade:</t>
  </si>
  <si>
    <t>Título da subvenção:</t>
  </si>
  <si>
    <t>Duração da subvenção:</t>
  </si>
  <si>
    <t>Orçamento da subvenção:</t>
  </si>
  <si>
    <t>Data de aresentação:</t>
  </si>
  <si>
    <t>Nome do funcionário autorizado:</t>
  </si>
  <si>
    <t>Assinatura do funcionário autorizado:</t>
  </si>
  <si>
    <t>Os detalhes de pessoal, consultorias e contratos e coexecuções serão preenchidos automaticamente na guia Notas Orçamentárias.</t>
  </si>
  <si>
    <t>Orçamento</t>
  </si>
  <si>
    <t>MÊS 1</t>
  </si>
  <si>
    <t>MÊS 2</t>
  </si>
  <si>
    <t>MÊS 3</t>
  </si>
  <si>
    <t>MÊS 4</t>
  </si>
  <si>
    <t>MÊS 5</t>
  </si>
  <si>
    <t>MÊS 6</t>
  </si>
  <si>
    <t>TOTAL (Meses 1-6)</t>
  </si>
  <si>
    <t>Pessoal</t>
  </si>
  <si>
    <t>Unidade</t>
  </si>
  <si>
    <t>Quantidade</t>
  </si>
  <si>
    <t>Valor</t>
  </si>
  <si>
    <t>UNOPS</t>
  </si>
  <si>
    <t>Outras</t>
  </si>
  <si>
    <t>Total</t>
  </si>
  <si>
    <t>OUTRAS FONTES DE FINANCIAMENTO</t>
  </si>
  <si>
    <t>TOTAL</t>
  </si>
  <si>
    <t>Nota #</t>
  </si>
  <si>
    <t>Pessoal técnico</t>
  </si>
  <si>
    <t>Pessoal de serviço de apoio</t>
  </si>
  <si>
    <t>Subtotal pessoal</t>
  </si>
  <si>
    <t>Consultorias e contratos</t>
  </si>
  <si>
    <t>Subtotal consultorias e contratos</t>
  </si>
  <si>
    <t>Outros custos diretos</t>
  </si>
  <si>
    <t>Viagens, reuniões, workshops</t>
  </si>
  <si>
    <t>[Item]</t>
  </si>
  <si>
    <t>Atividades em campo</t>
  </si>
  <si>
    <t>Subtotal de outros custos diretos</t>
  </si>
  <si>
    <t>Veículos</t>
  </si>
  <si>
    <t>Equipamentos</t>
  </si>
  <si>
    <t>Subtotal despesas de capital</t>
  </si>
  <si>
    <t>Total custos diretos</t>
  </si>
  <si>
    <t>Custos indiretos  - (Para parceria, consórcio ou associação - apenas membro líder) (estes valores excluem as sub subvenções)</t>
  </si>
  <si>
    <t xml:space="preserve">Custos indiretos partilhados com membros ou sub beneficiários de uma parceria, de
consórcio ou de associação </t>
  </si>
  <si>
    <t>Total de Custos</t>
  </si>
  <si>
    <t>Custo unitário total por partipante:</t>
  </si>
  <si>
    <r>
      <rPr>
        <rFont val="IBM Plex Sans"/>
        <b/>
        <i/>
        <color rgb="FF0E231C"/>
        <sz val="9.0"/>
      </rPr>
      <t xml:space="preserve">Este valor representa o custo total por cada unidade do público descrito em 'especificidades do projeto' na Seção 2.2 do Edital.  Deve ser identificado </t>
    </r>
    <r>
      <rPr>
        <rFont val="IBM Plex Sans"/>
        <b/>
        <i/>
        <color rgb="FFFF0000"/>
        <sz val="9.0"/>
      </rPr>
      <t>obrigatoriamente</t>
    </r>
    <r>
      <rPr>
        <rFont val="IBM Plex Sans"/>
        <b/>
        <i/>
        <color rgb="FF0E231C"/>
        <sz val="9.0"/>
      </rPr>
      <t xml:space="preserve"> em projetos onde a quantidade de pessoas destinatárias afeta o orçamento.</t>
    </r>
  </si>
  <si>
    <t>Cronograma de desembolso</t>
  </si>
  <si>
    <t>Marco</t>
  </si>
  <si>
    <t>Mês de repasse</t>
  </si>
  <si>
    <t>Valor total</t>
  </si>
  <si>
    <t xml:space="preserve">A quantidade de marcos pode ser alterada caso seja necessário. </t>
  </si>
  <si>
    <t>Nome da entidade:</t>
  </si>
  <si>
    <t>Data de apresentação:</t>
  </si>
  <si>
    <t>Resumo do Orçamento</t>
  </si>
  <si>
    <t>Esta planilha apresenta um resumo do orçamento. Os valores desta planilha são automaticamente fornecidos pelos totais do orçamento..</t>
  </si>
  <si>
    <t>OUTRO</t>
  </si>
  <si>
    <t xml:space="preserve"> TOTAL </t>
  </si>
  <si>
    <t>% DO TOTAL UNOPS</t>
  </si>
  <si>
    <t>% DO TOTAL SUBCATEGORIA</t>
  </si>
  <si>
    <t>Resumo por mês</t>
  </si>
  <si>
    <t>Mês 1</t>
  </si>
  <si>
    <t>Mês 2</t>
  </si>
  <si>
    <t>Mês 3</t>
  </si>
  <si>
    <t>Mês 4</t>
  </si>
  <si>
    <t>Mês 5</t>
  </si>
  <si>
    <t>Mês 6</t>
  </si>
  <si>
    <t>Resumo por despesa</t>
  </si>
  <si>
    <t>Valores totais por extenso</t>
  </si>
  <si>
    <t xml:space="preserve">UNOPS - </t>
  </si>
  <si>
    <t>[Insira o valor por extenso]</t>
  </si>
  <si>
    <t>Outros -</t>
  </si>
  <si>
    <t xml:space="preserve">Total - </t>
  </si>
  <si>
    <t>Orçamento de subvenção: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</si>
</sst>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_(* #,##0_);_(* \(#,##0\);_(* &quot;-&quot;??_);_(@_)"/>
  </numFmts>
  <fonts count="53">
    <font>
      <sz val="10.0"/>
      <color rgb="FF000000"/>
      <name val="Arial"/>
      <scheme val="minor"/>
    </font>
    <font>
      <sz val="10.0"/>
      <color theme="1"/>
      <name val="Arial"/>
      <scheme val="minor"/>
    </font>
    <font>
      <b/>
      <sz val="10.0"/>
      <color rgb="FF666666"/>
      <name val="IBM Plex Sans"/>
    </font>
    <font>
      <sz val="8.0"/>
      <color rgb="FF0E231C"/>
      <name val="IBM Plex Sans"/>
    </font>
    <font>
      <b/>
      <sz val="12.0"/>
      <color rgb="FF666666"/>
      <name val="IBM Plex Sans"/>
    </font>
    <font>
      <color theme="1"/>
      <name val="IBM Plex Sans"/>
    </font>
    <font>
      <sz val="14.0"/>
      <color rgb="FFFFFFFF"/>
      <name val="IBM Plex Sans"/>
    </font>
    <font>
      <b/>
      <sz val="14.0"/>
      <color rgb="FFFFFFFF"/>
      <name val="IBM Plex Sans"/>
    </font>
    <font>
      <b/>
      <sz val="15.0"/>
      <color rgb="FF0E231C"/>
      <name val="IBM Plex Sans"/>
    </font>
    <font>
      <sz val="10.0"/>
      <color rgb="FF0000FF"/>
      <name val="IBM Plex Sans"/>
    </font>
    <font>
      <b/>
      <sz val="10.0"/>
      <color rgb="FF0E231C"/>
      <name val="IBM Plex Sans"/>
    </font>
    <font/>
    <font>
      <sz val="10.0"/>
      <color rgb="FF0E231C"/>
      <name val="IBM Plex Sans"/>
    </font>
    <font>
      <color rgb="FF0E231C"/>
      <name val="IBM Plex Sans"/>
    </font>
    <font>
      <sz val="10.0"/>
      <color theme="1"/>
      <name val="IBM Plex Sans"/>
    </font>
    <font>
      <b/>
      <i/>
      <sz val="10.0"/>
      <color rgb="FFCB6443"/>
      <name val="IBM Plex Sans"/>
    </font>
    <font>
      <b/>
      <i/>
      <sz val="12.0"/>
      <color rgb="FFCB6443"/>
      <name val="IBM Plex Sans"/>
    </font>
    <font>
      <b/>
      <i/>
      <sz val="10.0"/>
      <color rgb="FF666666"/>
      <name val="IBM Plex Sans"/>
    </font>
    <font>
      <sz val="10.0"/>
      <color rgb="FFCB6443"/>
      <name val="IBM Plex Sans"/>
    </font>
    <font>
      <sz val="10.0"/>
      <color rgb="FF666666"/>
      <name val="IBM Plex Sans"/>
    </font>
    <font>
      <b/>
      <sz val="10.0"/>
      <color theme="1"/>
      <name val="IBM Plex Sans"/>
    </font>
    <font>
      <sz val="9.0"/>
      <color rgb="FF0E231C"/>
      <name val="IBM Plex Sans"/>
    </font>
    <font>
      <b/>
      <color rgb="FF0E231C"/>
      <name val="IBM Plex Sans"/>
    </font>
    <font>
      <color rgb="FF000000"/>
      <name val="IBM Plex Sans"/>
    </font>
    <font>
      <b/>
      <sz val="9.0"/>
      <color rgb="FF0E231C"/>
      <name val="IBM Plex Sans"/>
    </font>
    <font>
      <b/>
      <sz val="8.0"/>
      <color rgb="FF666666"/>
      <name val="IBM Plex Sans"/>
    </font>
    <font>
      <b/>
      <sz val="14.0"/>
      <color rgb="FF0E231C"/>
      <name val="IBM Plex Sans"/>
    </font>
    <font>
      <b/>
      <u/>
      <sz val="12.0"/>
      <color rgb="FFCB6443"/>
      <name val="IBM Plex Sans"/>
    </font>
    <font>
      <sz val="8.0"/>
      <color theme="1"/>
      <name val="IBM Plex Sans"/>
    </font>
    <font>
      <color theme="1"/>
      <name val="Arial"/>
    </font>
    <font>
      <b/>
      <color rgb="FFCB6443"/>
      <name val="IBM Plex Sans"/>
    </font>
    <font>
      <sz val="10.0"/>
      <color rgb="FF004976"/>
      <name val="IBM Plex Sans"/>
    </font>
    <font>
      <sz val="10.0"/>
      <color rgb="FFFF0000"/>
      <name val="IBM Plex Sans"/>
    </font>
    <font>
      <b/>
      <sz val="12.0"/>
      <color rgb="FFCB6443"/>
      <name val="IBM Plex Sans"/>
    </font>
    <font>
      <i/>
      <color rgb="FF0E231C"/>
      <name val="IBM Plex Sans"/>
    </font>
    <font>
      <b/>
      <sz val="10.0"/>
      <color rgb="FF004976"/>
      <name val="IBM Plex Sans"/>
    </font>
    <font>
      <b/>
      <color rgb="FF004976"/>
      <name val="IBM Plex Sans"/>
    </font>
    <font>
      <color rgb="FF0E231C"/>
      <name val="Arial"/>
    </font>
    <font>
      <b/>
      <sz val="8.0"/>
      <color theme="1"/>
      <name val="IBM Plex Sans"/>
    </font>
    <font>
      <b/>
      <sz val="10.0"/>
      <color rgb="FFCB6443"/>
      <name val="IBM Plex Sans"/>
    </font>
    <font>
      <color rgb="FFCB6443"/>
      <name val="IBM Plex Sans"/>
    </font>
    <font>
      <b/>
      <i/>
      <sz val="9.0"/>
      <color rgb="FF0E231C"/>
      <name val="IBM Plex Sans"/>
    </font>
    <font>
      <b/>
      <sz val="12.0"/>
      <color rgb="FF0E231C"/>
      <name val="IBM Plex Sans"/>
    </font>
    <font>
      <i/>
      <sz val="8.0"/>
      <color theme="1"/>
      <name val="IBM Plex Sans"/>
    </font>
    <font>
      <b/>
      <sz val="9.0"/>
      <color rgb="FFCB6443"/>
      <name val="IBM Plex Sans"/>
    </font>
    <font>
      <b/>
      <color theme="5"/>
      <name val="IBM Plex Sans"/>
    </font>
    <font>
      <b/>
      <sz val="8.0"/>
      <color rgb="FF0E231C"/>
      <name val="IBM Plex Sans"/>
    </font>
    <font>
      <b/>
      <sz val="14.0"/>
      <color rgb="FFF9F2D8"/>
      <name val="IBM Plex Sans"/>
    </font>
    <font>
      <sz val="8.0"/>
      <color rgb="FF000000"/>
      <name val="IBM Plex Sans"/>
    </font>
    <font>
      <b/>
      <sz val="10.0"/>
      <color rgb="FFF0BC44"/>
      <name val="IBM Plex Sans"/>
    </font>
    <font>
      <sz val="10.0"/>
      <color rgb="FF0092D1"/>
      <name val="IBM Plex Sans"/>
    </font>
    <font>
      <sz val="9.0"/>
      <color theme="1"/>
      <name val="IBM Plex Sans"/>
    </font>
    <font>
      <b/>
      <sz val="9.0"/>
      <color rgb="FF004976"/>
      <name val="IBM Plex Sans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0BC44"/>
        <bgColor rgb="FFF0BC44"/>
      </patternFill>
    </fill>
    <fill>
      <patternFill patternType="solid">
        <fgColor rgb="FFF9F2D8"/>
        <bgColor rgb="FFF9F2D8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</fills>
  <borders count="164">
    <border/>
    <border>
      <left style="thin">
        <color rgb="FFCB6443"/>
      </left>
    </border>
    <border>
      <left style="dotted">
        <color rgb="FFCB6443"/>
      </left>
      <top style="dotted">
        <color rgb="FFCB6443"/>
      </top>
    </border>
    <border>
      <top style="dotted">
        <color rgb="FFCB6443"/>
      </top>
    </border>
    <border>
      <right style="dotted">
        <color rgb="FFCB6443"/>
      </right>
      <top style="dotted">
        <color rgb="FFCB6443"/>
      </top>
    </border>
    <border>
      <left style="dotted">
        <color rgb="FFCB6443"/>
      </left>
    </border>
    <border>
      <right style="dotted">
        <color rgb="FFCB6443"/>
      </right>
    </border>
    <border>
      <left style="dotted">
        <color rgb="FFCB6443"/>
      </left>
      <bottom style="dotted">
        <color rgb="FFCB6443"/>
      </bottom>
    </border>
    <border>
      <bottom style="dotted">
        <color rgb="FFCB6443"/>
      </bottom>
    </border>
    <border>
      <right style="dotted">
        <color rgb="FFCB6443"/>
      </right>
      <bottom style="dotted">
        <color rgb="FFCB6443"/>
      </bottom>
    </border>
    <border>
      <left style="dotted">
        <color rgb="FFCB6443"/>
      </left>
      <top style="dotted">
        <color rgb="FFCB6443"/>
      </top>
      <bottom style="dotted">
        <color rgb="FFCB6443"/>
      </bottom>
    </border>
    <border>
      <top style="dotted">
        <color rgb="FFCB6443"/>
      </top>
      <bottom style="dotted">
        <color rgb="FFCB6443"/>
      </bottom>
    </border>
    <border>
      <right style="dotted">
        <color rgb="FFCB6443"/>
      </right>
      <top style="dotted">
        <color rgb="FFCB6443"/>
      </top>
      <bottom style="dotted">
        <color rgb="FFCB6443"/>
      </bottom>
    </border>
    <border>
      <left style="thick">
        <color rgb="FFF0BC44"/>
      </left>
      <top style="thick">
        <color rgb="FFF0BC44"/>
      </top>
    </border>
    <border>
      <top style="thick">
        <color rgb="FFF0BC44"/>
      </top>
    </border>
    <border>
      <right style="thick">
        <color rgb="FFF0BC44"/>
      </right>
      <top style="thick">
        <color rgb="FFF0BC44"/>
      </top>
    </border>
    <border>
      <left style="thick">
        <color rgb="FFF0BC44"/>
      </left>
      <bottom style="thick">
        <color rgb="FFF0BC44"/>
      </bottom>
    </border>
    <border>
      <bottom style="thick">
        <color rgb="FFF0BC44"/>
      </bottom>
    </border>
    <border>
      <right style="thick">
        <color rgb="FFF0BC44"/>
      </right>
      <bottom style="thick">
        <color rgb="FFF0BC44"/>
      </bottom>
    </border>
    <border>
      <right style="hair">
        <color rgb="FFCB6443"/>
      </right>
      <top style="dotted">
        <color rgb="FFCB6443"/>
      </top>
    </border>
    <border>
      <left style="hair">
        <color rgb="FFCB6443"/>
      </left>
      <right style="hair">
        <color rgb="FFCB6443"/>
      </right>
      <top style="dotted">
        <color rgb="FFCB6443"/>
      </top>
    </border>
    <border>
      <left style="hair">
        <color rgb="FFCB6443"/>
      </left>
      <right style="dotted">
        <color rgb="FFCB6443"/>
      </right>
      <top style="dotted">
        <color rgb="FFCB6443"/>
      </top>
    </border>
    <border>
      <left style="dotted">
        <color rgb="FFCB6443"/>
      </left>
      <top style="thin">
        <color rgb="FFCB6443"/>
      </top>
      <bottom style="hair">
        <color rgb="FFCB6443"/>
      </bottom>
    </border>
    <border>
      <top style="thin">
        <color rgb="FFCB6443"/>
      </top>
      <bottom style="hair">
        <color rgb="FFCB6443"/>
      </bottom>
    </border>
    <border>
      <right style="hair">
        <color rgb="FFCB6443"/>
      </right>
      <top style="thin">
        <color rgb="FFCB6443"/>
      </top>
      <bottom style="hair">
        <color rgb="FFCB6443"/>
      </bottom>
    </border>
    <border>
      <left style="hair">
        <color rgb="FFCB6443"/>
      </left>
      <right style="hair">
        <color rgb="FFCB6443"/>
      </right>
      <top style="thin">
        <color rgb="FFCB6443"/>
      </top>
      <bottom style="hair">
        <color rgb="FFCB6443"/>
      </bottom>
    </border>
    <border>
      <left style="hair">
        <color rgb="FFCB6443"/>
      </left>
      <right style="dotted">
        <color rgb="FFCB6443"/>
      </right>
      <top style="thin">
        <color rgb="FFCB6443"/>
      </top>
      <bottom style="hair">
        <color rgb="FFCB6443"/>
      </bottom>
    </border>
    <border>
      <left style="dotted">
        <color rgb="FFCB6443"/>
      </left>
      <top style="hair">
        <color rgb="FFCB6443"/>
      </top>
      <bottom style="hair">
        <color rgb="FFCB6443"/>
      </bottom>
    </border>
    <border>
      <top style="hair">
        <color rgb="FFCB6443"/>
      </top>
      <bottom style="hair">
        <color rgb="FFCB6443"/>
      </bottom>
    </border>
    <border>
      <right style="hair">
        <color rgb="FFCB6443"/>
      </right>
      <top style="hair">
        <color rgb="FFCB6443"/>
      </top>
      <bottom style="hair">
        <color rgb="FFCB6443"/>
      </bottom>
    </border>
    <border>
      <left style="hair">
        <color rgb="FFCB6443"/>
      </left>
      <right style="hair">
        <color rgb="FFCB6443"/>
      </right>
      <top style="hair">
        <color rgb="FFCB6443"/>
      </top>
      <bottom style="hair">
        <color rgb="FFCB6443"/>
      </bottom>
    </border>
    <border>
      <left style="hair">
        <color rgb="FFCB6443"/>
      </left>
      <right style="dotted">
        <color rgb="FFCB6443"/>
      </right>
      <top style="hair">
        <color rgb="FFCB6443"/>
      </top>
      <bottom style="hair">
        <color rgb="FFCB6443"/>
      </bottom>
    </border>
    <border>
      <left style="dotted">
        <color rgb="FFCB6443"/>
      </left>
      <top style="hair">
        <color rgb="FFCB6443"/>
      </top>
      <bottom style="dotted">
        <color rgb="FFCB6443"/>
      </bottom>
    </border>
    <border>
      <top style="hair">
        <color rgb="FFCB6443"/>
      </top>
      <bottom style="dotted">
        <color rgb="FFCB6443"/>
      </bottom>
    </border>
    <border>
      <right style="hair">
        <color rgb="FFCB6443"/>
      </right>
      <top style="hair">
        <color rgb="FFCB6443"/>
      </top>
      <bottom style="dotted">
        <color rgb="FFCB6443"/>
      </bottom>
    </border>
    <border>
      <left style="hair">
        <color rgb="FFCB6443"/>
      </left>
      <right style="hair">
        <color rgb="FFCB6443"/>
      </right>
      <top style="hair">
        <color rgb="FFCB6443"/>
      </top>
      <bottom style="dotted">
        <color rgb="FFCB6443"/>
      </bottom>
    </border>
    <border>
      <left style="hair">
        <color rgb="FFCB6443"/>
      </left>
      <right style="dotted">
        <color rgb="FFCB6443"/>
      </right>
      <top style="hair">
        <color rgb="FFCB6443"/>
      </top>
      <bottom style="dotted">
        <color rgb="FFCB6443"/>
      </bottom>
    </border>
    <border>
      <left style="dotted">
        <color rgb="FFF0BC44"/>
      </left>
      <top style="dotted">
        <color rgb="FFF0BC44"/>
      </top>
    </border>
    <border>
      <top style="dotted">
        <color rgb="FFF0BC44"/>
      </top>
    </border>
    <border>
      <right style="dotted">
        <color rgb="FFF0BC44"/>
      </right>
      <top style="dotted">
        <color rgb="FFF0BC44"/>
      </top>
    </border>
    <border>
      <left style="dotted">
        <color rgb="FFF0BC44"/>
      </left>
    </border>
    <border>
      <right style="dotted">
        <color rgb="FFF0BC44"/>
      </right>
    </border>
    <border>
      <left style="dotted">
        <color rgb="FFF0BC44"/>
      </left>
      <bottom style="dotted">
        <color rgb="FFF0BC44"/>
      </bottom>
    </border>
    <border>
      <bottom style="dotted">
        <color rgb="FFF0BC44"/>
      </bottom>
    </border>
    <border>
      <right style="dotted">
        <color rgb="FFF0BC44"/>
      </right>
      <bottom style="dotted">
        <color rgb="FFF0BC44"/>
      </bottom>
    </border>
    <border>
      <left style="medium">
        <color rgb="FFF9F2D8"/>
      </left>
      <right style="thick">
        <color rgb="FFFFFFFF"/>
      </right>
      <top style="medium">
        <color rgb="FFF9F2D8"/>
      </top>
    </border>
    <border>
      <left style="thick">
        <color rgb="FFFFFFFF"/>
      </left>
      <right style="thick">
        <color rgb="FFFFFFFF"/>
      </right>
      <top style="medium">
        <color rgb="FFF9F2D8"/>
      </top>
    </border>
    <border>
      <left style="thick">
        <color rgb="FFFFFFFF"/>
      </left>
      <top style="medium">
        <color rgb="FFF9F2D8"/>
      </top>
    </border>
    <border>
      <right style="thick">
        <color rgb="FFFFFFFF"/>
      </right>
      <top style="medium">
        <color rgb="FFF9F2D8"/>
      </top>
    </border>
    <border>
      <left style="thick">
        <color rgb="FFFFFFFF"/>
      </left>
      <right style="medium">
        <color rgb="FFF9F2D8"/>
      </right>
      <top style="medium">
        <color rgb="FFF9F2D8"/>
      </top>
    </border>
    <border>
      <left style="medium">
        <color rgb="FFF9F2D8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left style="thick">
        <color rgb="FFFFFFFF"/>
      </left>
      <bottom style="thick">
        <color rgb="FFFFFFFF"/>
      </bottom>
    </border>
    <border>
      <right style="thick">
        <color rgb="FFFFFFFF"/>
      </right>
      <bottom style="thick">
        <color rgb="FFFFFFFF"/>
      </bottom>
    </border>
    <border>
      <left style="thick">
        <color rgb="FFFFFFFF"/>
      </left>
      <right style="medium">
        <color rgb="FFF9F2D8"/>
      </right>
      <bottom style="thick">
        <color rgb="FFFFFFFF"/>
      </bottom>
    </border>
    <border>
      <left style="medium">
        <color rgb="FFF9F2D8"/>
      </left>
      <right style="dotted">
        <color rgb="FFB7B7B7"/>
      </right>
      <bottom style="dotted">
        <color rgb="FFB7B7B7"/>
      </bottom>
    </border>
    <border>
      <left style="dotted">
        <color rgb="FFB7B7B7"/>
      </left>
      <right style="dotted">
        <color rgb="FFB7B7B7"/>
      </right>
      <bottom style="dotted">
        <color rgb="FFB7B7B7"/>
      </bottom>
    </border>
    <border>
      <left style="dotted">
        <color rgb="FFB7B7B7"/>
      </left>
      <bottom style="dotted">
        <color rgb="FFB7B7B7"/>
      </bottom>
    </border>
    <border>
      <right style="dotted">
        <color rgb="FFB7B7B7"/>
      </right>
      <bottom style="dotted">
        <color rgb="FFB7B7B7"/>
      </bottom>
    </border>
    <border>
      <left style="dotted">
        <color rgb="FFB7B7B7"/>
      </left>
      <right style="medium">
        <color rgb="FFF9F2D8"/>
      </right>
      <bottom style="dotted">
        <color rgb="FFB7B7B7"/>
      </bottom>
    </border>
    <border>
      <left style="medium">
        <color rgb="FFF9F2D8"/>
      </left>
      <right style="dotted">
        <color rgb="FFB7B7B7"/>
      </right>
      <top style="dotted">
        <color rgb="FFB7B7B7"/>
      </top>
      <bottom style="dotted">
        <color rgb="FFB7B7B7"/>
      </bottom>
    </border>
    <border>
      <left style="dotted">
        <color rgb="FFB7B7B7"/>
      </left>
      <right style="dotted">
        <color rgb="FFB7B7B7"/>
      </right>
      <top style="dotted">
        <color rgb="FFB7B7B7"/>
      </top>
      <bottom style="dotted">
        <color rgb="FFB7B7B7"/>
      </bottom>
    </border>
    <border>
      <left style="dotted">
        <color rgb="FFB7B7B7"/>
      </left>
      <top style="dotted">
        <color rgb="FFB7B7B7"/>
      </top>
      <bottom style="dotted">
        <color rgb="FFB7B7B7"/>
      </bottom>
    </border>
    <border>
      <right style="dotted">
        <color rgb="FFB7B7B7"/>
      </right>
      <top style="dotted">
        <color rgb="FFB7B7B7"/>
      </top>
      <bottom style="dotted">
        <color rgb="FFB7B7B7"/>
      </bottom>
    </border>
    <border>
      <left style="dotted">
        <color rgb="FFB7B7B7"/>
      </left>
      <right style="medium">
        <color rgb="FFF9F2D8"/>
      </right>
      <top style="dotted">
        <color rgb="FFB7B7B7"/>
      </top>
      <bottom style="dotted">
        <color rgb="FFB7B7B7"/>
      </bottom>
    </border>
    <border>
      <left style="medium">
        <color rgb="FFF9F2D8"/>
      </left>
      <right style="dotted">
        <color rgb="FFB7B7B7"/>
      </right>
      <top style="dotted">
        <color rgb="FFB7B7B7"/>
      </top>
      <bottom style="medium">
        <color rgb="FFF9F2D8"/>
      </bottom>
    </border>
    <border>
      <left style="dotted">
        <color rgb="FFB7B7B7"/>
      </left>
      <right style="dotted">
        <color rgb="FFB7B7B7"/>
      </right>
      <top style="dotted">
        <color rgb="FFB7B7B7"/>
      </top>
      <bottom style="medium">
        <color rgb="FFF9F2D8"/>
      </bottom>
    </border>
    <border>
      <left style="dotted">
        <color rgb="FFB7B7B7"/>
      </left>
      <top style="dotted">
        <color rgb="FFB7B7B7"/>
      </top>
      <bottom style="medium">
        <color rgb="FFF9F2D8"/>
      </bottom>
    </border>
    <border>
      <right style="dotted">
        <color rgb="FFB7B7B7"/>
      </right>
      <top style="dotted">
        <color rgb="FFB7B7B7"/>
      </top>
      <bottom style="medium">
        <color rgb="FFF9F2D8"/>
      </bottom>
    </border>
    <border>
      <left style="dotted">
        <color rgb="FFB7B7B7"/>
      </left>
      <right style="medium">
        <color rgb="FFF9F2D8"/>
      </right>
      <top style="dotted">
        <color rgb="FFB7B7B7"/>
      </top>
      <bottom style="medium">
        <color rgb="FFF9F2D8"/>
      </bottom>
    </border>
    <border>
      <top style="medium">
        <color rgb="FFF9F2D8"/>
      </top>
    </border>
    <border>
      <right style="medium">
        <color rgb="FFF9F2D8"/>
      </right>
      <top style="medium">
        <color rgb="FFF9F2D8"/>
      </top>
    </border>
    <border>
      <bottom style="thick">
        <color rgb="FFFFFFFF"/>
      </bottom>
    </border>
    <border>
      <right style="medium">
        <color rgb="FFF9F2D8"/>
      </right>
      <bottom style="thick">
        <color rgb="FFFFFFFF"/>
      </bottom>
    </border>
    <border>
      <bottom style="dotted">
        <color rgb="FFB7B7B7"/>
      </bottom>
    </border>
    <border>
      <right style="medium">
        <color rgb="FFF9F2D8"/>
      </right>
      <bottom style="dotted">
        <color rgb="FFB7B7B7"/>
      </bottom>
    </border>
    <border>
      <top style="dotted">
        <color rgb="FFB7B7B7"/>
      </top>
      <bottom style="dotted">
        <color rgb="FFB7B7B7"/>
      </bottom>
    </border>
    <border>
      <right style="medium">
        <color rgb="FFF9F2D8"/>
      </right>
      <top style="dotted">
        <color rgb="FFB7B7B7"/>
      </top>
      <bottom style="dotted">
        <color rgb="FFB7B7B7"/>
      </bottom>
    </border>
    <border>
      <top style="dotted">
        <color rgb="FFB7B7B7"/>
      </top>
      <bottom style="medium">
        <color rgb="FFF9F2D8"/>
      </bottom>
    </border>
    <border>
      <right style="medium">
        <color rgb="FFF9F2D8"/>
      </right>
      <top style="dotted">
        <color rgb="FFB7B7B7"/>
      </top>
      <bottom style="medium">
        <color rgb="FFF9F2D8"/>
      </bottom>
    </border>
    <border>
      <left style="medium">
        <color rgb="FFF0BC44"/>
      </left>
      <top style="medium">
        <color rgb="FFF0BC44"/>
      </top>
      <bottom style="medium">
        <color rgb="FFFFFFFF"/>
      </bottom>
    </border>
    <border>
      <right style="medium">
        <color rgb="FFF0BC44"/>
      </right>
      <top style="medium">
        <color rgb="FFF0BC44"/>
      </top>
      <bottom style="medium">
        <color rgb="FFFFFFFF"/>
      </bottom>
    </border>
    <border>
      <left style="medium">
        <color rgb="FFF0BC44"/>
      </left>
      <top style="medium">
        <color rgb="FFF0BC44"/>
      </top>
      <bottom style="medium">
        <color rgb="FFEFEFEF"/>
      </bottom>
    </border>
    <border>
      <top style="medium">
        <color rgb="FFF0BC44"/>
      </top>
      <bottom style="medium">
        <color rgb="FFEFEFEF"/>
      </bottom>
    </border>
    <border>
      <right style="medium">
        <color rgb="FFF0BC44"/>
      </right>
      <top style="medium">
        <color rgb="FFF0BC44"/>
      </top>
      <bottom style="medium">
        <color rgb="FFEFEFEF"/>
      </bottom>
    </border>
    <border>
      <left style="medium">
        <color rgb="FFF0BC44"/>
      </left>
      <bottom style="medium">
        <color rgb="FFFFFFFF"/>
      </bottom>
    </border>
    <border>
      <right style="medium">
        <color rgb="FFF0BC44"/>
      </right>
      <bottom style="medium">
        <color rgb="FFFFFFFF"/>
      </bottom>
    </border>
    <border>
      <left style="medium">
        <color rgb="FFF0BC44"/>
      </left>
      <bottom style="medium">
        <color rgb="FFEFEFEF"/>
      </bottom>
    </border>
    <border>
      <bottom style="medium">
        <color rgb="FFEFEFEF"/>
      </bottom>
    </border>
    <border>
      <right style="medium">
        <color rgb="FFF0BC44"/>
      </right>
      <bottom style="medium">
        <color rgb="FFEFEFEF"/>
      </bottom>
    </border>
    <border>
      <left style="medium">
        <color rgb="FFF0BC44"/>
      </left>
      <bottom style="medium">
        <color rgb="FFF0BC44"/>
      </bottom>
    </border>
    <border>
      <right style="medium">
        <color rgb="FFF0BC44"/>
      </right>
      <bottom style="medium">
        <color rgb="FFF0BC44"/>
      </bottom>
    </border>
    <border>
      <bottom style="medium">
        <color rgb="FFF0BC44"/>
      </bottom>
    </border>
    <border>
      <left style="dotted">
        <color rgb="FFF0BC44"/>
      </left>
      <top style="dotted">
        <color rgb="FFF0BC44"/>
      </top>
      <bottom style="dotted">
        <color rgb="FFF0BC44"/>
      </bottom>
    </border>
    <border>
      <top style="dotted">
        <color rgb="FFF0BC44"/>
      </top>
      <bottom style="dotted">
        <color rgb="FFF0BC44"/>
      </bottom>
    </border>
    <border>
      <right style="dotted">
        <color rgb="FFF0BC44"/>
      </right>
      <top style="dotted">
        <color rgb="FFF0BC44"/>
      </top>
      <bottom style="dotted">
        <color rgb="FFF0BC44"/>
      </bottom>
    </border>
    <border>
      <left style="thick">
        <color rgb="FFFFFFFF"/>
      </lef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right style="medium">
        <color rgb="FFCB6443"/>
      </right>
      <top style="thick">
        <color rgb="FFFFFFFF"/>
      </top>
      <bottom style="thick">
        <color rgb="FFFFFFFF"/>
      </bottom>
    </border>
    <border>
      <left style="thick">
        <color rgb="FFFFFFFF"/>
      </left>
      <right style="thick">
        <color rgb="FFFFFFFF"/>
      </right>
      <top style="thick">
        <color rgb="FFFFFFFF"/>
      </top>
    </border>
    <border>
      <left style="thick">
        <color rgb="FFFFFFFF"/>
      </left>
      <right style="medium">
        <color rgb="FFCB6443"/>
      </right>
      <top style="thick">
        <color rgb="FFFFFFFF"/>
      </top>
    </border>
    <border>
      <right style="thick">
        <color rgb="FFFFFFFF"/>
      </right>
      <top style="thick">
        <color rgb="FFFFFFFF"/>
      </top>
    </border>
    <border>
      <right style="medium">
        <color rgb="FFCB6443"/>
      </right>
    </border>
    <border>
      <left style="medium">
        <color rgb="FFCB6443"/>
      </left>
    </border>
    <border>
      <left style="dotted">
        <color rgb="FFB7B7B7"/>
      </left>
      <right style="medium">
        <color rgb="FFCB6443"/>
      </right>
      <bottom style="dotted">
        <color rgb="FFB7B7B7"/>
      </bottom>
    </border>
    <border>
      <left style="dotted">
        <color rgb="FFB7B7B7"/>
      </left>
      <right style="medium">
        <color rgb="FFCB6443"/>
      </right>
      <top style="dotted">
        <color rgb="FFB7B7B7"/>
      </top>
      <bottom style="dotted">
        <color rgb="FFB7B7B7"/>
      </bottom>
    </border>
    <border>
      <right style="dotted">
        <color rgb="FFB7B7B7"/>
      </right>
      <top style="dotted">
        <color rgb="FFB7B7B7"/>
      </top>
    </border>
    <border>
      <left style="dotted">
        <color rgb="FFB7B7B7"/>
      </left>
      <right style="dotted">
        <color rgb="FFB7B7B7"/>
      </right>
      <top style="dotted">
        <color rgb="FFB7B7B7"/>
      </top>
    </border>
    <border>
      <left style="dotted">
        <color rgb="FFB7B7B7"/>
      </left>
      <right style="medium">
        <color rgb="FFCB6443"/>
      </right>
      <top style="dotted">
        <color rgb="FFB7B7B7"/>
      </top>
    </border>
    <border>
      <left style="dotted">
        <color rgb="FFB7B7B7"/>
      </left>
      <right style="dotted">
        <color rgb="FFB7B7B7"/>
      </right>
    </border>
    <border>
      <left style="medium">
        <color rgb="FFF0BC44"/>
      </left>
      <top style="medium">
        <color rgb="FFF0BC44"/>
      </top>
      <bottom style="medium">
        <color rgb="FFF0BC44"/>
      </bottom>
    </border>
    <border>
      <top style="medium">
        <color rgb="FFF0BC44"/>
      </top>
      <bottom style="medium">
        <color rgb="FFF0BC44"/>
      </bottom>
    </border>
    <border>
      <right style="medium">
        <color rgb="FFCB6443"/>
      </right>
      <top style="medium">
        <color rgb="FFF0BC44"/>
      </top>
      <bottom style="medium">
        <color rgb="FFF0BC44"/>
      </bottom>
    </border>
    <border>
      <left style="medium">
        <color rgb="FFCB6443"/>
      </left>
      <top style="medium">
        <color rgb="FFF0BC44"/>
      </top>
      <bottom style="medium">
        <color rgb="FFF0BC44"/>
      </bottom>
    </border>
    <border>
      <left style="medium">
        <color rgb="FFCB6443"/>
      </left>
      <right style="medium">
        <color rgb="FFCB6443"/>
      </right>
      <top style="medium">
        <color rgb="FFF0BC44"/>
      </top>
      <bottom style="medium">
        <color rgb="FFF0BC44"/>
      </bottom>
    </border>
    <border>
      <right style="medium">
        <color rgb="FFF0BC44"/>
      </right>
      <top style="medium">
        <color rgb="FFF0BC44"/>
      </top>
      <bottom style="medium">
        <color rgb="FFF0BC44"/>
      </bottom>
    </border>
    <border>
      <right style="dotted">
        <color rgb="FFB7B7B7"/>
      </right>
    </border>
    <border>
      <left style="dotted">
        <color rgb="FFB7B7B7"/>
      </left>
      <right style="medium">
        <color rgb="FFCB6443"/>
      </right>
    </border>
    <border>
      <left style="medium">
        <color rgb="FFCB6443"/>
      </left>
      <top style="medium">
        <color rgb="FFF0BC44"/>
      </top>
    </border>
    <border>
      <top style="medium">
        <color rgb="FFF0BC44"/>
      </top>
    </border>
    <border>
      <right style="medium">
        <color rgb="FFCB6443"/>
      </right>
      <top style="medium">
        <color rgb="FFF0BC44"/>
      </top>
    </border>
    <border>
      <left style="medium">
        <color rgb="FFCB6443"/>
      </left>
      <right style="medium">
        <color rgb="FFCB6443"/>
      </right>
      <top style="medium">
        <color rgb="FFF0BC44"/>
      </top>
    </border>
    <border>
      <left style="medium">
        <color rgb="FF22B573"/>
      </left>
      <top style="medium">
        <color rgb="FF22B573"/>
      </top>
      <bottom style="medium">
        <color rgb="FF22B573"/>
      </bottom>
    </border>
    <border>
      <top style="medium">
        <color rgb="FF22B573"/>
      </top>
      <bottom style="medium">
        <color rgb="FF22B573"/>
      </bottom>
    </border>
    <border>
      <right style="medium">
        <color rgb="FF22B573"/>
      </right>
      <top style="medium">
        <color rgb="FF22B573"/>
      </top>
      <bottom style="medium">
        <color rgb="FF22B573"/>
      </bottom>
    </border>
    <border>
      <right style="medium">
        <color rgb="FFCB6443"/>
      </right>
      <top style="medium">
        <color rgb="FF22B573"/>
      </top>
      <bottom style="medium">
        <color rgb="FF22B573"/>
      </bottom>
    </border>
    <border>
      <right style="dotted">
        <color rgb="FFB7B7B7"/>
      </right>
      <top style="medium">
        <color rgb="FFF0BC44"/>
      </top>
      <bottom style="medium">
        <color rgb="FFF0BC44"/>
      </bottom>
    </border>
    <border>
      <left style="dotted">
        <color rgb="FFB7B7B7"/>
      </left>
      <right style="dotted">
        <color rgb="FFB7B7B7"/>
      </right>
      <top style="medium">
        <color rgb="FFF0BC44"/>
      </top>
      <bottom style="medium">
        <color rgb="FFF0BC44"/>
      </bottom>
    </border>
    <border>
      <left style="dotted">
        <color rgb="FFB7B7B7"/>
      </left>
      <right style="medium">
        <color rgb="FFCB6443"/>
      </right>
      <top style="medium">
        <color rgb="FFF0BC44"/>
      </top>
      <bottom style="medium">
        <color rgb="FFF0BC44"/>
      </bottom>
    </border>
    <border>
      <left style="medium">
        <color rgb="FFF9F2D8"/>
      </left>
      <top style="medium">
        <color rgb="FFF9F2D8"/>
      </top>
      <bottom style="medium">
        <color rgb="FFF9F2D8"/>
      </bottom>
    </border>
    <border>
      <top style="medium">
        <color rgb="FFF9F2D8"/>
      </top>
      <bottom style="medium">
        <color rgb="FFF9F2D8"/>
      </bottom>
    </border>
    <border>
      <right style="medium">
        <color rgb="FFF9F2D8"/>
      </right>
      <top style="medium">
        <color rgb="FFF9F2D8"/>
      </top>
      <bottom style="medium">
        <color rgb="FFF9F2D8"/>
      </bottom>
    </border>
    <border>
      <left style="medium">
        <color rgb="FFF9F2D8"/>
      </left>
      <right style="medium">
        <color rgb="FFF9F2D8"/>
      </right>
      <top style="medium">
        <color rgb="FFF9F2D8"/>
      </top>
      <bottom style="medium">
        <color rgb="FFF9F2D8"/>
      </bottom>
    </border>
    <border>
      <left style="medium">
        <color rgb="FFF9F2D8"/>
      </left>
      <right style="medium">
        <color rgb="FFCB6443"/>
      </right>
      <top style="medium">
        <color rgb="FFF9F2D8"/>
      </top>
      <bottom style="medium">
        <color rgb="FFF9F2D8"/>
      </bottom>
    </border>
    <border>
      <left style="dotted">
        <color rgb="FFCB6443"/>
      </left>
      <right style="dotted">
        <color rgb="FFCB6443"/>
      </right>
      <top style="dotted">
        <color rgb="FFCB6443"/>
      </top>
      <bottom style="dotted">
        <color rgb="FFCB6443"/>
      </bottom>
    </border>
    <border>
      <left style="dotted">
        <color rgb="FFCB6443"/>
      </left>
      <right style="medium">
        <color rgb="FFCB6443"/>
      </right>
      <top style="dotted">
        <color rgb="FFCB6443"/>
      </top>
      <bottom style="dotted">
        <color rgb="FFCB6443"/>
      </bottom>
    </border>
    <border>
      <left style="dotted">
        <color rgb="FF0E231C"/>
      </left>
      <top style="dotted">
        <color rgb="FF0E231C"/>
      </top>
      <bottom style="dotted">
        <color rgb="FF0E231C"/>
      </bottom>
    </border>
    <border>
      <top style="dotted">
        <color rgb="FF0E231C"/>
      </top>
      <bottom style="dotted">
        <color rgb="FF0E231C"/>
      </bottom>
    </border>
    <border>
      <right style="dotted">
        <color rgb="FF0E231C"/>
      </right>
      <top style="dotted">
        <color rgb="FF0E231C"/>
      </top>
      <bottom style="dotted">
        <color rgb="FF0E231C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medium">
        <color rgb="FFF0BC44"/>
      </left>
      <top style="medium">
        <color rgb="FFFFFFFF"/>
      </top>
      <bottom style="medium">
        <color rgb="FFFFFFFF"/>
      </bottom>
    </border>
    <border>
      <right style="medium">
        <color rgb="FFF0BC44"/>
      </right>
      <top style="medium">
        <color rgb="FFFFFFFF"/>
      </top>
      <bottom style="medium">
        <color rgb="FFFFFFFF"/>
      </bottom>
    </border>
    <border>
      <left style="medium">
        <color rgb="FFF0BC44"/>
      </left>
      <top style="medium">
        <color rgb="FFEFEFEF"/>
      </top>
      <bottom style="medium">
        <color rgb="FFEFEFEF"/>
      </bottom>
    </border>
    <border>
      <right style="medium">
        <color rgb="FFF0BC44"/>
      </right>
      <top style="medium">
        <color rgb="FFEFEFEF"/>
      </top>
      <bottom style="medium">
        <color rgb="FFEFEFEF"/>
      </bottom>
    </border>
    <border>
      <left style="medium">
        <color rgb="FFF0BC44"/>
      </left>
      <top style="medium">
        <color rgb="FFFFFFFF"/>
      </top>
      <bottom style="medium">
        <color rgb="FFF0BC44"/>
      </bottom>
    </border>
    <border>
      <right style="medium">
        <color rgb="FFF0BC44"/>
      </right>
      <top style="medium">
        <color rgb="FFFFFFFF"/>
      </top>
      <bottom style="medium">
        <color rgb="FFF0BC44"/>
      </bottom>
    </border>
    <border>
      <left style="medium">
        <color rgb="FFF0BC44"/>
      </left>
      <top style="medium">
        <color rgb="FFEFEFEF"/>
      </top>
      <bottom style="medium">
        <color rgb="FFF0BC44"/>
      </bottom>
    </border>
    <border>
      <right style="medium">
        <color rgb="FFF0BC44"/>
      </right>
      <top style="medium">
        <color rgb="FFEFEFEF"/>
      </top>
      <bottom style="medium">
        <color rgb="FFF0BC44"/>
      </bottom>
    </border>
    <border>
      <right style="thick">
        <color rgb="FFFFFFFF"/>
      </right>
      <top style="thick">
        <color rgb="FFFFFFFF"/>
      </top>
      <bottom style="thick">
        <color rgb="FFFFFFFF"/>
      </bottom>
    </border>
    <border>
      <left style="medium">
        <color rgb="FFF0BC44"/>
      </left>
      <right style="thin">
        <color rgb="FFCB6443"/>
      </right>
      <top style="medium">
        <color rgb="FFF0BC44"/>
      </top>
      <bottom style="medium">
        <color rgb="FFF0BC44"/>
      </bottom>
    </border>
    <border>
      <left style="thin">
        <color rgb="FFCB6443"/>
      </left>
      <right style="thin">
        <color rgb="FFCB6443"/>
      </right>
      <top style="medium">
        <color rgb="FFF0BC44"/>
      </top>
      <bottom style="medium">
        <color rgb="FFF0BC44"/>
      </bottom>
    </border>
    <border>
      <left style="thin">
        <color rgb="FFCB6443"/>
      </left>
      <right style="medium">
        <color rgb="FFF0BC44"/>
      </right>
      <top style="medium">
        <color rgb="FFF0BC44"/>
      </top>
      <bottom style="medium">
        <color rgb="FFF0BC44"/>
      </bottom>
    </border>
    <border>
      <left style="dotted">
        <color rgb="FFCB6443"/>
      </left>
      <top style="dotted">
        <color rgb="FFCB6443"/>
      </top>
      <bottom style="dotted">
        <color rgb="FFB7B7B7"/>
      </bottom>
    </border>
    <border>
      <top style="dotted">
        <color rgb="FFCB6443"/>
      </top>
      <bottom style="dotted">
        <color rgb="FFB7B7B7"/>
      </bottom>
    </border>
    <border>
      <right style="dotted">
        <color rgb="FFCB6443"/>
      </right>
      <top style="dotted">
        <color rgb="FFCB6443"/>
      </top>
      <bottom style="dotted">
        <color rgb="FFB7B7B7"/>
      </bottom>
    </border>
    <border>
      <left style="dotted">
        <color rgb="FFCB6443"/>
      </left>
      <top style="thin">
        <color rgb="FFFFFFFF"/>
      </top>
      <bottom style="dotted">
        <color rgb="FFB7B7B7"/>
      </bottom>
    </border>
    <border>
      <top style="thin">
        <color rgb="FFFFFFFF"/>
      </top>
      <bottom style="dotted">
        <color rgb="FFB7B7B7"/>
      </bottom>
    </border>
    <border>
      <right style="dotted">
        <color rgb="FFCB6443"/>
      </right>
      <top style="thin">
        <color rgb="FFFFFFFF"/>
      </top>
      <bottom style="dotted">
        <color rgb="FFB7B7B7"/>
      </bottom>
    </border>
    <border>
      <left style="dotted">
        <color rgb="FFCB6443"/>
      </left>
      <top style="thin">
        <color rgb="FFFFFFFF"/>
      </top>
      <bottom style="dotted">
        <color rgb="FFCB6443"/>
      </bottom>
    </border>
    <border>
      <top style="thin">
        <color rgb="FFFFFFFF"/>
      </top>
      <bottom style="dotted">
        <color rgb="FFCB6443"/>
      </bottom>
    </border>
    <border>
      <right style="dotted">
        <color rgb="FFCB6443"/>
      </right>
      <top style="thin">
        <color rgb="FFFFFFFF"/>
      </top>
      <bottom style="dotted">
        <color rgb="FFCB6443"/>
      </bottom>
    </border>
    <border>
      <right style="thin">
        <color rgb="FFFFFFFF"/>
      </right>
      <top style="medium">
        <color rgb="FFF0BC44"/>
      </top>
      <bottom style="medium">
        <color rgb="FFFFFFFF"/>
      </bottom>
    </border>
    <border>
      <right style="thin">
        <color rgb="FFFFFFFF"/>
      </right>
      <top style="medium">
        <color rgb="FFFFFFFF"/>
      </top>
      <bottom style="medium">
        <color rgb="FFFFFFFF"/>
      </bottom>
    </border>
    <border>
      <right style="thin">
        <color rgb="FFFFFFFF"/>
      </right>
      <top style="medium">
        <color rgb="FFFFFFFF"/>
      </top>
      <bottom style="medium">
        <color rgb="FFF0BC44"/>
      </bottom>
    </border>
  </borders>
  <cellStyleXfs count="1">
    <xf borderId="0" fillId="0" fontId="0" numFmtId="0" applyAlignment="1" applyFont="1"/>
  </cellStyleXfs>
  <cellXfs count="4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 readingOrder="0" vertical="center"/>
    </xf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horizontal="right" readingOrder="0" vertical="center"/>
    </xf>
    <xf borderId="0" fillId="0" fontId="5" numFmtId="0" xfId="0" applyAlignment="1" applyFont="1">
      <alignment vertical="center"/>
    </xf>
    <xf borderId="0" fillId="2" fontId="5" numFmtId="0" xfId="0" applyAlignment="1" applyFill="1" applyFont="1">
      <alignment vertical="center"/>
    </xf>
    <xf borderId="0" fillId="2" fontId="6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3" fontId="8" numFmtId="0" xfId="0" applyAlignment="1" applyFill="1" applyFont="1">
      <alignment horizontal="center" readingOrder="0" vertical="center"/>
    </xf>
    <xf borderId="0" fillId="2" fontId="7" numFmtId="0" xfId="0" applyAlignment="1" applyFont="1">
      <alignment horizontal="center" vertical="center"/>
    </xf>
    <xf borderId="1" fillId="0" fontId="9" numFmtId="0" xfId="0" applyBorder="1" applyFont="1"/>
    <xf borderId="2" fillId="0" fontId="10" numFmtId="0" xfId="0" applyAlignment="1" applyBorder="1" applyFont="1">
      <alignment shrinkToFit="0" vertical="center" wrapText="1"/>
    </xf>
    <xf borderId="3" fillId="0" fontId="11" numFmtId="0" xfId="0" applyBorder="1" applyFont="1"/>
    <xf borderId="4" fillId="0" fontId="11" numFmtId="0" xfId="0" applyBorder="1" applyFont="1"/>
    <xf borderId="0" fillId="0" fontId="10" numFmtId="0" xfId="0" applyAlignment="1" applyFont="1">
      <alignment shrinkToFit="0" vertical="center" wrapText="1"/>
    </xf>
    <xf borderId="5" fillId="0" fontId="12" numFmtId="0" xfId="0" applyBorder="1" applyFont="1"/>
    <xf borderId="0" fillId="0" fontId="13" numFmtId="0" xfId="0" applyAlignment="1" applyFont="1">
      <alignment horizontal="left" shrinkToFit="0" vertical="center" wrapText="1"/>
    </xf>
    <xf borderId="6" fillId="0" fontId="11" numFmtId="0" xfId="0" applyBorder="1" applyFont="1"/>
    <xf borderId="1" fillId="0" fontId="14" numFmtId="0" xfId="0" applyBorder="1" applyFont="1"/>
    <xf borderId="0" fillId="0" fontId="12" numFmtId="0" xfId="0" applyFont="1"/>
    <xf borderId="0" fillId="0" fontId="12" numFmtId="0" xfId="0" applyAlignment="1" applyFont="1">
      <alignment vertical="center"/>
    </xf>
    <xf borderId="7" fillId="0" fontId="12" numFmtId="0" xfId="0" applyBorder="1" applyFont="1"/>
    <xf borderId="8" fillId="0" fontId="12" numFmtId="0" xfId="0" applyAlignment="1" applyBorder="1" applyFont="1">
      <alignment vertical="center"/>
    </xf>
    <xf borderId="8" fillId="0" fontId="11" numFmtId="0" xfId="0" applyBorder="1" applyFont="1"/>
    <xf borderId="9" fillId="0" fontId="11" numFmtId="0" xfId="0" applyBorder="1" applyFont="1"/>
    <xf borderId="10" fillId="0" fontId="12" numFmtId="0" xfId="0" applyAlignment="1" applyBorder="1" applyFont="1">
      <alignment readingOrder="0" shrinkToFit="0" vertical="center" wrapText="1"/>
    </xf>
    <xf borderId="11" fillId="0" fontId="11" numFmtId="0" xfId="0" applyBorder="1" applyFont="1"/>
    <xf borderId="12" fillId="0" fontId="11" numFmtId="0" xfId="0" applyBorder="1" applyFont="1"/>
    <xf borderId="10" fillId="0" fontId="10" numFmtId="0" xfId="0" applyAlignment="1" applyBorder="1" applyFont="1">
      <alignment shrinkToFit="0" vertical="center" wrapText="1"/>
    </xf>
    <xf borderId="10" fillId="0" fontId="10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0" fillId="0" fontId="14" numFmtId="0" xfId="0" applyFont="1"/>
    <xf borderId="10" fillId="0" fontId="10" numFmtId="0" xfId="0" applyAlignment="1" applyBorder="1" applyFont="1">
      <alignment readingOrder="0" shrinkToFit="0" vertical="center" wrapText="1"/>
    </xf>
    <xf borderId="10" fillId="0" fontId="12" numFmtId="0" xfId="0" applyAlignment="1" applyBorder="1" applyFont="1">
      <alignment shrinkToFit="0" vertical="center" wrapText="1"/>
    </xf>
    <xf borderId="0" fillId="0" fontId="12" numFmtId="0" xfId="0" applyAlignment="1" applyFont="1">
      <alignment shrinkToFit="0" vertical="center" wrapText="1"/>
    </xf>
    <xf borderId="0" fillId="0" fontId="15" numFmtId="0" xfId="0" applyAlignment="1" applyFont="1">
      <alignment horizontal="center" vertical="center"/>
    </xf>
    <xf borderId="13" fillId="4" fontId="16" numFmtId="0" xfId="0" applyAlignment="1" applyBorder="1" applyFill="1" applyFont="1">
      <alignment horizontal="center" vertical="bottom"/>
    </xf>
    <xf borderId="14" fillId="0" fontId="11" numFmtId="0" xfId="0" applyBorder="1" applyFont="1"/>
    <xf borderId="15" fillId="0" fontId="11" numFmtId="0" xfId="0" applyBorder="1" applyFont="1"/>
    <xf borderId="0" fillId="0" fontId="17" numFmtId="0" xfId="0" applyAlignment="1" applyFont="1">
      <alignment horizontal="center" vertical="center"/>
    </xf>
    <xf borderId="0" fillId="0" fontId="18" numFmtId="0" xfId="0" applyFont="1"/>
    <xf borderId="16" fillId="4" fontId="12" numFmtId="0" xfId="0" applyAlignment="1" applyBorder="1" applyFont="1">
      <alignment horizontal="center" readingOrder="0" vertical="center"/>
    </xf>
    <xf borderId="17" fillId="0" fontId="11" numFmtId="0" xfId="0" applyBorder="1" applyFont="1"/>
    <xf borderId="18" fillId="0" fontId="11" numFmtId="0" xfId="0" applyBorder="1" applyFont="1"/>
    <xf borderId="0" fillId="0" fontId="19" numFmtId="0" xfId="0" applyAlignment="1" applyFont="1">
      <alignment horizontal="center" vertical="center"/>
    </xf>
    <xf borderId="0" fillId="0" fontId="18" numFmtId="0" xfId="0" applyAlignment="1" applyFont="1">
      <alignment horizontal="center" vertical="center"/>
    </xf>
    <xf borderId="2" fillId="3" fontId="10" numFmtId="0" xfId="0" applyAlignment="1" applyBorder="1" applyFont="1">
      <alignment horizontal="center" vertical="center"/>
    </xf>
    <xf borderId="19" fillId="0" fontId="11" numFmtId="0" xfId="0" applyBorder="1" applyFont="1"/>
    <xf borderId="20" fillId="3" fontId="10" numFmtId="0" xfId="0" applyAlignment="1" applyBorder="1" applyFont="1">
      <alignment horizontal="center" vertical="center"/>
    </xf>
    <xf borderId="21" fillId="3" fontId="10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22" fillId="0" fontId="10" numFmtId="0" xfId="0" applyAlignment="1" applyBorder="1" applyFont="1">
      <alignment shrinkToFit="0" vertical="center" wrapText="1"/>
    </xf>
    <xf borderId="23" fillId="0" fontId="11" numFmtId="0" xfId="0" applyBorder="1" applyFont="1"/>
    <xf borderId="24" fillId="0" fontId="11" numFmtId="0" xfId="0" applyBorder="1" applyFont="1"/>
    <xf borderId="25" fillId="0" fontId="12" numFmtId="0" xfId="0" applyAlignment="1" applyBorder="1" applyFont="1">
      <alignment horizontal="left" shrinkToFit="0" vertical="center" wrapText="1"/>
    </xf>
    <xf borderId="26" fillId="0" fontId="12" numFmtId="0" xfId="0" applyAlignment="1" applyBorder="1" applyFont="1">
      <alignment horizontal="left" shrinkToFit="0" vertical="center" wrapText="1"/>
    </xf>
    <xf borderId="0" fillId="0" fontId="19" numFmtId="0" xfId="0" applyAlignment="1" applyFont="1">
      <alignment horizontal="left" shrinkToFit="0" vertical="center" wrapText="1"/>
    </xf>
    <xf borderId="27" fillId="0" fontId="10" numFmtId="0" xfId="0" applyAlignment="1" applyBorder="1" applyFont="1">
      <alignment shrinkToFit="0" vertical="center" wrapText="1"/>
    </xf>
    <xf borderId="28" fillId="0" fontId="11" numFmtId="0" xfId="0" applyBorder="1" applyFont="1"/>
    <xf borderId="29" fillId="0" fontId="11" numFmtId="0" xfId="0" applyBorder="1" applyFont="1"/>
    <xf borderId="30" fillId="0" fontId="12" numFmtId="0" xfId="0" applyAlignment="1" applyBorder="1" applyFont="1">
      <alignment horizontal="left" shrinkToFit="0" vertical="center" wrapText="1"/>
    </xf>
    <xf borderId="31" fillId="0" fontId="12" numFmtId="0" xfId="0" applyAlignment="1" applyBorder="1" applyFont="1">
      <alignment horizontal="left" shrinkToFit="0" vertical="center" wrapText="1"/>
    </xf>
    <xf borderId="32" fillId="0" fontId="10" numFmtId="0" xfId="0" applyAlignment="1" applyBorder="1" applyFont="1">
      <alignment shrinkToFit="0" vertical="center" wrapText="1"/>
    </xf>
    <xf borderId="33" fillId="0" fontId="11" numFmtId="0" xfId="0" applyBorder="1" applyFont="1"/>
    <xf borderId="34" fillId="0" fontId="11" numFmtId="0" xfId="0" applyBorder="1" applyFont="1"/>
    <xf borderId="35" fillId="0" fontId="12" numFmtId="0" xfId="0" applyAlignment="1" applyBorder="1" applyFont="1">
      <alignment horizontal="left" shrinkToFit="0" vertical="center" wrapText="1"/>
    </xf>
    <xf borderId="36" fillId="0" fontId="12" numFmtId="0" xfId="0" applyAlignment="1" applyBorder="1" applyFont="1">
      <alignment horizontal="left" shrinkToFit="0" vertical="center" wrapText="1"/>
    </xf>
    <xf borderId="0" fillId="0" fontId="12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center" vertical="center"/>
    </xf>
    <xf borderId="0" fillId="3" fontId="8" numFmtId="0" xfId="0" applyAlignment="1" applyFont="1">
      <alignment horizontal="center" vertical="center"/>
    </xf>
    <xf borderId="0" fillId="0" fontId="20" numFmtId="0" xfId="0" applyFont="1"/>
    <xf borderId="37" fillId="4" fontId="21" numFmtId="0" xfId="0" applyAlignment="1" applyBorder="1" applyFont="1">
      <alignment shrinkToFit="0" vertical="center" wrapText="1"/>
    </xf>
    <xf borderId="38" fillId="0" fontId="11" numFmtId="0" xfId="0" applyBorder="1" applyFont="1"/>
    <xf borderId="39" fillId="0" fontId="11" numFmtId="0" xfId="0" applyBorder="1" applyFont="1"/>
    <xf borderId="0" fillId="0" fontId="14" numFmtId="0" xfId="0" applyAlignment="1" applyFont="1">
      <alignment shrinkToFit="0" vertical="center" wrapText="1"/>
    </xf>
    <xf borderId="40" fillId="0" fontId="11" numFmtId="0" xfId="0" applyBorder="1" applyFont="1"/>
    <xf borderId="41" fillId="0" fontId="11" numFmtId="0" xfId="0" applyBorder="1" applyFont="1"/>
    <xf borderId="42" fillId="0" fontId="11" numFmtId="0" xfId="0" applyBorder="1" applyFont="1"/>
    <xf borderId="43" fillId="0" fontId="11" numFmtId="0" xfId="0" applyBorder="1" applyFont="1"/>
    <xf borderId="44" fillId="0" fontId="11" numFmtId="0" xfId="0" applyBorder="1" applyFont="1"/>
    <xf borderId="0" fillId="0" fontId="21" numFmtId="0" xfId="0" applyAlignment="1" applyFont="1">
      <alignment shrinkToFit="0" vertical="center" wrapText="1"/>
    </xf>
    <xf borderId="45" fillId="4" fontId="10" numFmtId="0" xfId="0" applyAlignment="1" applyBorder="1" applyFont="1">
      <alignment horizontal="center" shrinkToFit="0" vertical="center" wrapText="1"/>
    </xf>
    <xf borderId="46" fillId="4" fontId="10" numFmtId="0" xfId="0" applyAlignment="1" applyBorder="1" applyFont="1">
      <alignment horizontal="center" shrinkToFit="0" vertical="center" wrapText="1"/>
    </xf>
    <xf borderId="46" fillId="4" fontId="10" numFmtId="0" xfId="0" applyAlignment="1" applyBorder="1" applyFont="1">
      <alignment horizontal="center" vertical="center"/>
    </xf>
    <xf borderId="47" fillId="4" fontId="10" numFmtId="0" xfId="0" applyAlignment="1" applyBorder="1" applyFont="1">
      <alignment horizontal="center" vertical="center"/>
    </xf>
    <xf borderId="48" fillId="0" fontId="11" numFmtId="0" xfId="0" applyBorder="1" applyFont="1"/>
    <xf borderId="49" fillId="4" fontId="10" numFmtId="0" xfId="0" applyAlignment="1" applyBorder="1" applyFont="1">
      <alignment horizontal="center" shrinkToFit="0" vertical="center" wrapText="1"/>
    </xf>
    <xf borderId="50" fillId="0" fontId="11" numFmtId="0" xfId="0" applyBorder="1" applyFont="1"/>
    <xf borderId="51" fillId="0" fontId="11" numFmtId="0" xfId="0" applyBorder="1" applyFont="1"/>
    <xf borderId="52" fillId="0" fontId="11" numFmtId="0" xfId="0" applyBorder="1" applyFont="1"/>
    <xf borderId="53" fillId="0" fontId="11" numFmtId="0" xfId="0" applyBorder="1" applyFont="1"/>
    <xf borderId="54" fillId="0" fontId="11" numFmtId="0" xfId="0" applyBorder="1" applyFont="1"/>
    <xf borderId="55" fillId="0" fontId="14" numFmtId="0" xfId="0" applyAlignment="1" applyBorder="1" applyFont="1">
      <alignment horizontal="center"/>
    </xf>
    <xf borderId="56" fillId="0" fontId="14" numFmtId="0" xfId="0" applyAlignment="1" applyBorder="1" applyFont="1">
      <alignment horizontal="center"/>
    </xf>
    <xf borderId="56" fillId="0" fontId="14" numFmtId="0" xfId="0" applyBorder="1" applyFont="1"/>
    <xf borderId="57" fillId="0" fontId="14" numFmtId="0" xfId="0" applyAlignment="1" applyBorder="1" applyFont="1">
      <alignment horizontal="left"/>
    </xf>
    <xf borderId="58" fillId="0" fontId="11" numFmtId="0" xfId="0" applyBorder="1" applyFont="1"/>
    <xf borderId="56" fillId="0" fontId="14" numFmtId="164" xfId="0" applyBorder="1" applyFont="1" applyNumberFormat="1"/>
    <xf borderId="59" fillId="0" fontId="14" numFmtId="0" xfId="0" applyBorder="1" applyFont="1"/>
    <xf borderId="60" fillId="0" fontId="14" numFmtId="0" xfId="0" applyAlignment="1" applyBorder="1" applyFont="1">
      <alignment horizontal="center"/>
    </xf>
    <xf borderId="61" fillId="0" fontId="14" numFmtId="0" xfId="0" applyAlignment="1" applyBorder="1" applyFont="1">
      <alignment horizontal="center"/>
    </xf>
    <xf borderId="61" fillId="0" fontId="14" numFmtId="0" xfId="0" applyBorder="1" applyFont="1"/>
    <xf borderId="62" fillId="0" fontId="14" numFmtId="0" xfId="0" applyAlignment="1" applyBorder="1" applyFont="1">
      <alignment horizontal="left"/>
    </xf>
    <xf borderId="63" fillId="0" fontId="11" numFmtId="0" xfId="0" applyBorder="1" applyFont="1"/>
    <xf borderId="61" fillId="0" fontId="14" numFmtId="164" xfId="0" applyBorder="1" applyFont="1" applyNumberFormat="1"/>
    <xf borderId="64" fillId="0" fontId="14" numFmtId="0" xfId="0" applyBorder="1" applyFont="1"/>
    <xf borderId="65" fillId="0" fontId="14" numFmtId="0" xfId="0" applyAlignment="1" applyBorder="1" applyFont="1">
      <alignment horizontal="center"/>
    </xf>
    <xf borderId="66" fillId="0" fontId="14" numFmtId="0" xfId="0" applyAlignment="1" applyBorder="1" applyFont="1">
      <alignment horizontal="center"/>
    </xf>
    <xf borderId="66" fillId="0" fontId="14" numFmtId="0" xfId="0" applyBorder="1" applyFont="1"/>
    <xf borderId="67" fillId="0" fontId="14" numFmtId="0" xfId="0" applyAlignment="1" applyBorder="1" applyFont="1">
      <alignment horizontal="left"/>
    </xf>
    <xf borderId="68" fillId="0" fontId="11" numFmtId="0" xfId="0" applyBorder="1" applyFont="1"/>
    <xf borderId="66" fillId="0" fontId="14" numFmtId="164" xfId="0" applyBorder="1" applyFont="1" applyNumberFormat="1"/>
    <xf borderId="69" fillId="0" fontId="14" numFmtId="0" xfId="0" applyBorder="1" applyFont="1"/>
    <xf borderId="0" fillId="0" fontId="14" numFmtId="0" xfId="0" applyAlignment="1" applyFont="1">
      <alignment horizontal="left"/>
    </xf>
    <xf borderId="0" fillId="0" fontId="14" numFmtId="164" xfId="0" applyFont="1" applyNumberFormat="1"/>
    <xf borderId="70" fillId="0" fontId="11" numFmtId="0" xfId="0" applyBorder="1" applyFont="1"/>
    <xf borderId="71" fillId="0" fontId="11" numFmtId="0" xfId="0" applyBorder="1" applyFont="1"/>
    <xf borderId="72" fillId="0" fontId="11" numFmtId="0" xfId="0" applyBorder="1" applyFont="1"/>
    <xf borderId="73" fillId="0" fontId="11" numFmtId="0" xfId="0" applyBorder="1" applyFont="1"/>
    <xf borderId="55" fillId="0" fontId="12" numFmtId="0" xfId="0" applyAlignment="1" applyBorder="1" applyFont="1">
      <alignment horizontal="center"/>
    </xf>
    <xf borderId="56" fillId="0" fontId="12" numFmtId="0" xfId="0" applyAlignment="1" applyBorder="1" applyFont="1">
      <alignment horizontal="center"/>
    </xf>
    <xf borderId="57" fillId="0" fontId="12" numFmtId="0" xfId="0" applyAlignment="1" applyBorder="1" applyFont="1">
      <alignment horizontal="left"/>
    </xf>
    <xf borderId="74" fillId="0" fontId="11" numFmtId="0" xfId="0" applyBorder="1" applyFont="1"/>
    <xf borderId="75" fillId="0" fontId="11" numFmtId="0" xfId="0" applyBorder="1" applyFont="1"/>
    <xf borderId="60" fillId="0" fontId="12" numFmtId="0" xfId="0" applyAlignment="1" applyBorder="1" applyFont="1">
      <alignment horizontal="center"/>
    </xf>
    <xf borderId="61" fillId="0" fontId="12" numFmtId="0" xfId="0" applyAlignment="1" applyBorder="1" applyFont="1">
      <alignment horizontal="center"/>
    </xf>
    <xf borderId="62" fillId="0" fontId="12" numFmtId="0" xfId="0" applyAlignment="1" applyBorder="1" applyFont="1">
      <alignment horizontal="left"/>
    </xf>
    <xf borderId="76" fillId="0" fontId="11" numFmtId="0" xfId="0" applyBorder="1" applyFont="1"/>
    <xf borderId="77" fillId="0" fontId="11" numFmtId="0" xfId="0" applyBorder="1" applyFont="1"/>
    <xf borderId="65" fillId="0" fontId="12" numFmtId="0" xfId="0" applyAlignment="1" applyBorder="1" applyFont="1">
      <alignment horizontal="center"/>
    </xf>
    <xf borderId="66" fillId="0" fontId="12" numFmtId="0" xfId="0" applyAlignment="1" applyBorder="1" applyFont="1">
      <alignment horizontal="center"/>
    </xf>
    <xf borderId="67" fillId="0" fontId="12" numFmtId="0" xfId="0" applyAlignment="1" applyBorder="1" applyFont="1">
      <alignment horizontal="left"/>
    </xf>
    <xf borderId="78" fillId="0" fontId="11" numFmtId="0" xfId="0" applyBorder="1" applyFont="1"/>
    <xf borderId="79" fillId="0" fontId="11" numFmtId="0" xfId="0" applyBorder="1" applyFont="1"/>
    <xf borderId="0" fillId="0" fontId="14" numFmtId="0" xfId="0" applyAlignment="1" applyFont="1">
      <alignment shrinkToFit="0" wrapText="1"/>
    </xf>
    <xf borderId="0" fillId="0" fontId="14" numFmtId="0" xfId="0" applyAlignment="1" applyFont="1">
      <alignment horizontal="left" shrinkToFit="0" vertical="center" wrapText="1"/>
    </xf>
    <xf borderId="47" fillId="4" fontId="22" numFmtId="0" xfId="0" applyAlignment="1" applyBorder="1" applyFont="1">
      <alignment horizontal="center" vertical="center"/>
    </xf>
    <xf borderId="47" fillId="4" fontId="10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shrinkToFit="0" vertical="top" wrapText="1"/>
    </xf>
    <xf borderId="55" fillId="0" fontId="20" numFmtId="0" xfId="0" applyAlignment="1" applyBorder="1" applyFont="1">
      <alignment shrinkToFit="0" vertical="top" wrapText="1"/>
    </xf>
    <xf borderId="56" fillId="0" fontId="20" numFmtId="0" xfId="0" applyAlignment="1" applyBorder="1" applyFont="1">
      <alignment shrinkToFit="0" vertical="top" wrapText="1"/>
    </xf>
    <xf borderId="57" fillId="0" fontId="23" numFmtId="0" xfId="0" applyAlignment="1" applyBorder="1" applyFont="1">
      <alignment horizontal="left" vertical="center"/>
    </xf>
    <xf borderId="57" fillId="0" fontId="14" numFmtId="0" xfId="0" applyAlignment="1" applyBorder="1" applyFont="1">
      <alignment shrinkToFit="0" vertical="top" wrapText="1"/>
    </xf>
    <xf borderId="60" fillId="0" fontId="14" numFmtId="0" xfId="0" applyAlignment="1" applyBorder="1" applyFont="1">
      <alignment shrinkToFit="0" vertical="top" wrapText="1"/>
    </xf>
    <xf borderId="61" fillId="0" fontId="14" numFmtId="0" xfId="0" applyAlignment="1" applyBorder="1" applyFont="1">
      <alignment shrinkToFit="0" vertical="top" wrapText="1"/>
    </xf>
    <xf borderId="62" fillId="0" fontId="14" numFmtId="0" xfId="0" applyAlignment="1" applyBorder="1" applyFont="1">
      <alignment horizontal="center" shrinkToFit="0" vertical="top" wrapText="1"/>
    </xf>
    <xf borderId="62" fillId="0" fontId="14" numFmtId="0" xfId="0" applyAlignment="1" applyBorder="1" applyFont="1">
      <alignment shrinkToFit="0" vertical="top" wrapText="1"/>
    </xf>
    <xf borderId="65" fillId="0" fontId="14" numFmtId="0" xfId="0" applyAlignment="1" applyBorder="1" applyFont="1">
      <alignment shrinkToFit="0" vertical="top" wrapText="1"/>
    </xf>
    <xf borderId="66" fillId="0" fontId="14" numFmtId="0" xfId="0" applyAlignment="1" applyBorder="1" applyFont="1">
      <alignment shrinkToFit="0" vertical="top" wrapText="1"/>
    </xf>
    <xf borderId="67" fillId="0" fontId="14" numFmtId="0" xfId="0" applyAlignment="1" applyBorder="1" applyFont="1">
      <alignment horizontal="center" shrinkToFit="0" vertical="top" wrapText="1"/>
    </xf>
    <xf borderId="67" fillId="0" fontId="14" numFmtId="0" xfId="0" applyAlignment="1" applyBorder="1" applyFont="1">
      <alignment shrinkToFit="0" vertical="top" wrapText="1"/>
    </xf>
    <xf borderId="0" fillId="0" fontId="14" numFmtId="0" xfId="0" applyAlignment="1" applyFont="1">
      <alignment horizontal="center" shrinkToFit="0" vertical="top" wrapText="1"/>
    </xf>
    <xf borderId="0" fillId="0" fontId="5" numFmtId="0" xfId="0" applyFont="1"/>
    <xf borderId="80" fillId="4" fontId="24" numFmtId="0" xfId="0" applyAlignment="1" applyBorder="1" applyFont="1">
      <alignment vertical="center"/>
    </xf>
    <xf borderId="81" fillId="0" fontId="11" numFmtId="0" xfId="0" applyBorder="1" applyFont="1"/>
    <xf borderId="82" fillId="0" fontId="14" numFmtId="0" xfId="0" applyBorder="1" applyFont="1"/>
    <xf borderId="83" fillId="0" fontId="11" numFmtId="0" xfId="0" applyBorder="1" applyFont="1"/>
    <xf borderId="84" fillId="0" fontId="11" numFmtId="0" xfId="0" applyBorder="1" applyFont="1"/>
    <xf borderId="85" fillId="4" fontId="24" numFmtId="0" xfId="0" applyAlignment="1" applyBorder="1" applyFont="1">
      <alignment shrinkToFit="0" vertical="center" wrapText="1"/>
    </xf>
    <xf borderId="86" fillId="0" fontId="11" numFmtId="0" xfId="0" applyBorder="1" applyFont="1"/>
    <xf borderId="87" fillId="0" fontId="14" numFmtId="0" xfId="0" applyBorder="1" applyFont="1"/>
    <xf borderId="88" fillId="0" fontId="11" numFmtId="0" xfId="0" applyBorder="1" applyFont="1"/>
    <xf borderId="89" fillId="0" fontId="11" numFmtId="0" xfId="0" applyBorder="1" applyFont="1"/>
    <xf borderId="90" fillId="4" fontId="24" numFmtId="0" xfId="0" applyAlignment="1" applyBorder="1" applyFont="1">
      <alignment shrinkToFit="0" vertical="center" wrapText="1"/>
    </xf>
    <xf borderId="91" fillId="0" fontId="11" numFmtId="0" xfId="0" applyBorder="1" applyFont="1"/>
    <xf borderId="90" fillId="0" fontId="14" numFmtId="0" xfId="0" applyBorder="1" applyFont="1"/>
    <xf borderId="92" fillId="0" fontId="11" numFmtId="0" xfId="0" applyBorder="1" applyFont="1"/>
    <xf borderId="0" fillId="0" fontId="5" numFmtId="0" xfId="0" applyAlignment="1" applyFont="1">
      <alignment shrinkToFit="0" vertical="center" wrapText="1"/>
    </xf>
    <xf borderId="0" fillId="0" fontId="23" numFmtId="0" xfId="0" applyAlignment="1" applyFont="1">
      <alignment shrinkToFit="0" vertical="center" wrapText="1"/>
    </xf>
    <xf borderId="0" fillId="2" fontId="5" numFmtId="0" xfId="0" applyAlignment="1" applyFont="1">
      <alignment shrinkToFit="0" vertical="center" wrapText="1"/>
    </xf>
    <xf borderId="0" fillId="0" fontId="25" numFmtId="0" xfId="0" applyAlignment="1" applyFont="1">
      <alignment horizontal="right" readingOrder="0" vertical="center"/>
    </xf>
    <xf borderId="93" fillId="5" fontId="3" numFmtId="0" xfId="0" applyAlignment="1" applyBorder="1" applyFill="1" applyFont="1">
      <alignment shrinkToFit="0" vertical="center" wrapText="1"/>
    </xf>
    <xf borderId="94" fillId="0" fontId="11" numFmtId="0" xfId="0" applyBorder="1" applyFont="1"/>
    <xf borderId="95" fillId="0" fontId="11" numFmtId="0" xfId="0" applyBorder="1" applyFont="1"/>
    <xf borderId="53" fillId="0" fontId="23" numFmtId="0" xfId="0" applyAlignment="1" applyBorder="1" applyFont="1">
      <alignment shrinkToFit="0" vertical="center" wrapText="1"/>
    </xf>
    <xf borderId="72" fillId="0" fontId="23" numFmtId="0" xfId="0" applyAlignment="1" applyBorder="1" applyFont="1">
      <alignment shrinkToFit="0" vertical="center" wrapText="1"/>
    </xf>
    <xf borderId="72" fillId="3" fontId="26" numFmtId="0" xfId="0" applyAlignment="1" applyBorder="1" applyFont="1">
      <alignment horizontal="center" shrinkToFit="0" vertical="center" wrapText="1"/>
    </xf>
    <xf borderId="96" fillId="3" fontId="26" numFmtId="0" xfId="0" applyAlignment="1" applyBorder="1" applyFont="1">
      <alignment horizontal="center" shrinkToFit="0" vertical="center" wrapText="1"/>
    </xf>
    <xf borderId="97" fillId="0" fontId="11" numFmtId="0" xfId="0" applyBorder="1" applyFont="1"/>
    <xf borderId="98" fillId="0" fontId="11" numFmtId="0" xfId="0" applyBorder="1" applyFont="1"/>
    <xf borderId="97" fillId="3" fontId="26" numFmtId="0" xfId="0" applyAlignment="1" applyBorder="1" applyFont="1">
      <alignment horizontal="center" shrinkToFit="0" vertical="center" wrapText="1"/>
    </xf>
    <xf borderId="97" fillId="3" fontId="26" numFmtId="165" xfId="0" applyAlignment="1" applyBorder="1" applyFont="1" applyNumberFormat="1">
      <alignment horizontal="center" shrinkToFit="0" vertical="center" wrapText="1"/>
    </xf>
    <xf borderId="0" fillId="3" fontId="22" numFmtId="0" xfId="0" applyAlignment="1" applyFont="1">
      <alignment vertical="center"/>
    </xf>
    <xf borderId="0" fillId="0" fontId="27" numFmtId="0" xfId="0" applyAlignment="1" applyFont="1">
      <alignment horizontal="left" vertical="center"/>
    </xf>
    <xf borderId="99" fillId="4" fontId="24" numFmtId="165" xfId="0" applyAlignment="1" applyBorder="1" applyFont="1" applyNumberFormat="1">
      <alignment horizontal="center" shrinkToFit="0" vertical="center" wrapText="1"/>
    </xf>
    <xf borderId="100" fillId="4" fontId="24" numFmtId="165" xfId="0" applyAlignment="1" applyBorder="1" applyFont="1" applyNumberFormat="1">
      <alignment horizontal="center" shrinkToFit="0" vertical="center" wrapText="1"/>
    </xf>
    <xf borderId="101" fillId="4" fontId="24" numFmtId="165" xfId="0" applyAlignment="1" applyBorder="1" applyFont="1" applyNumberFormat="1">
      <alignment horizontal="center" shrinkToFit="0" vertical="center" wrapText="1"/>
    </xf>
    <xf borderId="101" fillId="4" fontId="24" numFmtId="165" xfId="0" applyAlignment="1" applyBorder="1" applyFont="1" applyNumberFormat="1">
      <alignment horizontal="center" shrinkToFit="0" wrapText="1"/>
    </xf>
    <xf borderId="99" fillId="4" fontId="24" numFmtId="165" xfId="0" applyAlignment="1" applyBorder="1" applyFont="1" applyNumberFormat="1">
      <alignment horizontal="center" shrinkToFit="0" wrapText="1"/>
    </xf>
    <xf borderId="100" fillId="4" fontId="24" numFmtId="165" xfId="0" applyAlignment="1" applyBorder="1" applyFont="1" applyNumberFormat="1">
      <alignment horizontal="center" shrinkToFit="0" wrapText="1"/>
    </xf>
    <xf borderId="0" fillId="0" fontId="28" numFmtId="0" xfId="0" applyAlignment="1" applyFont="1">
      <alignment horizontal="right"/>
    </xf>
    <xf borderId="0" fillId="0" fontId="14" numFmtId="165" xfId="0" applyFont="1" applyNumberFormat="1"/>
    <xf borderId="102" fillId="0" fontId="14" numFmtId="3" xfId="0" applyBorder="1" applyFont="1" applyNumberFormat="1"/>
    <xf borderId="0" fillId="2" fontId="14" numFmtId="165" xfId="0" applyFont="1" applyNumberFormat="1"/>
    <xf borderId="102" fillId="2" fontId="14" numFmtId="3" xfId="0" applyBorder="1" applyFont="1" applyNumberFormat="1"/>
    <xf borderId="0" fillId="2" fontId="29" numFmtId="165" xfId="0" applyAlignment="1" applyFont="1" applyNumberFormat="1">
      <alignment vertical="bottom"/>
    </xf>
    <xf borderId="102" fillId="2" fontId="29" numFmtId="3" xfId="0" applyAlignment="1" applyBorder="1" applyFont="1" applyNumberFormat="1">
      <alignment vertical="bottom"/>
    </xf>
    <xf borderId="103" fillId="2" fontId="28" numFmtId="165" xfId="0" applyBorder="1" applyFont="1" applyNumberFormat="1"/>
    <xf borderId="0" fillId="2" fontId="28" numFmtId="165" xfId="0" applyFont="1" applyNumberFormat="1"/>
    <xf borderId="102" fillId="2" fontId="28" numFmtId="165" xfId="0" applyBorder="1" applyFont="1" applyNumberFormat="1"/>
    <xf borderId="0" fillId="4" fontId="18" numFmtId="0" xfId="0" applyAlignment="1" applyFont="1">
      <alignment horizontal="left"/>
    </xf>
    <xf borderId="0" fillId="4" fontId="12" numFmtId="3" xfId="0" applyAlignment="1" applyFont="1" applyNumberFormat="1">
      <alignment horizontal="center"/>
    </xf>
    <xf borderId="102" fillId="4" fontId="12" numFmtId="3" xfId="0" applyAlignment="1" applyBorder="1" applyFont="1" applyNumberFormat="1">
      <alignment horizontal="center"/>
    </xf>
    <xf borderId="0" fillId="4" fontId="18" numFmtId="3" xfId="0" applyFont="1" applyNumberFormat="1"/>
    <xf borderId="102" fillId="4" fontId="18" numFmtId="3" xfId="0" applyBorder="1" applyFont="1" applyNumberFormat="1"/>
    <xf borderId="0" fillId="0" fontId="30" numFmtId="0" xfId="0" applyFont="1"/>
    <xf borderId="0" fillId="0" fontId="31" numFmtId="0" xfId="0" applyAlignment="1" applyFont="1">
      <alignment horizontal="left"/>
    </xf>
    <xf borderId="0" fillId="0" fontId="14" numFmtId="9" xfId="0" applyFont="1" applyNumberFormat="1"/>
    <xf borderId="58" fillId="2" fontId="14" numFmtId="3" xfId="0" applyBorder="1" applyFont="1" applyNumberFormat="1"/>
    <xf borderId="56" fillId="2" fontId="14" numFmtId="3" xfId="0" applyBorder="1" applyFont="1" applyNumberFormat="1"/>
    <xf borderId="104" fillId="2" fontId="14" numFmtId="3" xfId="0" applyBorder="1" applyFont="1" applyNumberFormat="1"/>
    <xf borderId="58" fillId="2" fontId="29" numFmtId="3" xfId="0" applyAlignment="1" applyBorder="1" applyFont="1" applyNumberFormat="1">
      <alignment vertical="bottom"/>
    </xf>
    <xf borderId="56" fillId="2" fontId="29" numFmtId="3" xfId="0" applyAlignment="1" applyBorder="1" applyFont="1" applyNumberFormat="1">
      <alignment vertical="bottom"/>
    </xf>
    <xf borderId="56" fillId="2" fontId="5" numFmtId="3" xfId="0" applyAlignment="1" applyBorder="1" applyFont="1" applyNumberFormat="1">
      <alignment horizontal="right" vertical="bottom"/>
    </xf>
    <xf borderId="104" fillId="2" fontId="5" numFmtId="3" xfId="0" applyAlignment="1" applyBorder="1" applyFont="1" applyNumberFormat="1">
      <alignment horizontal="right" vertical="bottom"/>
    </xf>
    <xf borderId="63" fillId="6" fontId="14" numFmtId="3" xfId="0" applyBorder="1" applyFill="1" applyFont="1" applyNumberFormat="1"/>
    <xf borderId="61" fillId="6" fontId="14" numFmtId="3" xfId="0" applyBorder="1" applyFont="1" applyNumberFormat="1"/>
    <xf borderId="105" fillId="6" fontId="14" numFmtId="3" xfId="0" applyBorder="1" applyFont="1" applyNumberFormat="1"/>
    <xf borderId="63" fillId="6" fontId="29" numFmtId="3" xfId="0" applyAlignment="1" applyBorder="1" applyFont="1" applyNumberFormat="1">
      <alignment vertical="bottom"/>
    </xf>
    <xf borderId="61" fillId="6" fontId="29" numFmtId="3" xfId="0" applyAlignment="1" applyBorder="1" applyFont="1" applyNumberFormat="1">
      <alignment vertical="bottom"/>
    </xf>
    <xf borderId="61" fillId="6" fontId="5" numFmtId="3" xfId="0" applyAlignment="1" applyBorder="1" applyFont="1" applyNumberFormat="1">
      <alignment horizontal="right" vertical="bottom"/>
    </xf>
    <xf borderId="105" fillId="6" fontId="5" numFmtId="3" xfId="0" applyAlignment="1" applyBorder="1" applyFont="1" applyNumberFormat="1">
      <alignment horizontal="right" vertical="bottom"/>
    </xf>
    <xf borderId="56" fillId="6" fontId="14" numFmtId="3" xfId="0" applyBorder="1" applyFont="1" applyNumberFormat="1"/>
    <xf borderId="63" fillId="2" fontId="14" numFmtId="3" xfId="0" applyBorder="1" applyFont="1" applyNumberFormat="1"/>
    <xf borderId="61" fillId="2" fontId="14" numFmtId="3" xfId="0" applyBorder="1" applyFont="1" applyNumberFormat="1"/>
    <xf borderId="105" fillId="2" fontId="14" numFmtId="3" xfId="0" applyBorder="1" applyFont="1" applyNumberFormat="1"/>
    <xf borderId="63" fillId="2" fontId="29" numFmtId="3" xfId="0" applyAlignment="1" applyBorder="1" applyFont="1" applyNumberFormat="1">
      <alignment vertical="bottom"/>
    </xf>
    <xf borderId="61" fillId="2" fontId="29" numFmtId="3" xfId="0" applyAlignment="1" applyBorder="1" applyFont="1" applyNumberFormat="1">
      <alignment vertical="bottom"/>
    </xf>
    <xf borderId="61" fillId="2" fontId="5" numFmtId="3" xfId="0" applyAlignment="1" applyBorder="1" applyFont="1" applyNumberFormat="1">
      <alignment horizontal="right" vertical="bottom"/>
    </xf>
    <xf borderId="105" fillId="2" fontId="5" numFmtId="3" xfId="0" applyAlignment="1" applyBorder="1" applyFont="1" applyNumberFormat="1">
      <alignment horizontal="right" vertical="bottom"/>
    </xf>
    <xf borderId="0" fillId="0" fontId="32" numFmtId="9" xfId="0" applyFont="1" applyNumberFormat="1"/>
    <xf borderId="106" fillId="6" fontId="14" numFmtId="3" xfId="0" applyBorder="1" applyFont="1" applyNumberFormat="1"/>
    <xf borderId="107" fillId="6" fontId="14" numFmtId="3" xfId="0" applyBorder="1" applyFont="1" applyNumberFormat="1"/>
    <xf borderId="108" fillId="6" fontId="14" numFmtId="3" xfId="0" applyBorder="1" applyFont="1" applyNumberFormat="1"/>
    <xf borderId="106" fillId="6" fontId="29" numFmtId="3" xfId="0" applyAlignment="1" applyBorder="1" applyFont="1" applyNumberFormat="1">
      <alignment vertical="bottom"/>
    </xf>
    <xf borderId="107" fillId="6" fontId="29" numFmtId="3" xfId="0" applyAlignment="1" applyBorder="1" applyFont="1" applyNumberFormat="1">
      <alignment vertical="bottom"/>
    </xf>
    <xf borderId="107" fillId="6" fontId="5" numFmtId="3" xfId="0" applyAlignment="1" applyBorder="1" applyFont="1" applyNumberFormat="1">
      <alignment horizontal="right" vertical="bottom"/>
    </xf>
    <xf borderId="108" fillId="6" fontId="5" numFmtId="3" xfId="0" applyAlignment="1" applyBorder="1" applyFont="1" applyNumberFormat="1">
      <alignment horizontal="right" vertical="bottom"/>
    </xf>
    <xf borderId="58" fillId="6" fontId="14" numFmtId="3" xfId="0" applyBorder="1" applyFont="1" applyNumberFormat="1"/>
    <xf borderId="104" fillId="6" fontId="14" numFmtId="3" xfId="0" applyBorder="1" applyFont="1" applyNumberFormat="1"/>
    <xf borderId="58" fillId="6" fontId="29" numFmtId="3" xfId="0" applyAlignment="1" applyBorder="1" applyFont="1" applyNumberFormat="1">
      <alignment vertical="bottom"/>
    </xf>
    <xf borderId="56" fillId="6" fontId="29" numFmtId="3" xfId="0" applyAlignment="1" applyBorder="1" applyFont="1" applyNumberFormat="1">
      <alignment vertical="bottom"/>
    </xf>
    <xf borderId="56" fillId="6" fontId="5" numFmtId="3" xfId="0" applyAlignment="1" applyBorder="1" applyFont="1" applyNumberFormat="1">
      <alignment horizontal="right" vertical="bottom"/>
    </xf>
    <xf borderId="104" fillId="6" fontId="5" numFmtId="3" xfId="0" applyAlignment="1" applyBorder="1" applyFont="1" applyNumberFormat="1">
      <alignment horizontal="right" vertical="bottom"/>
    </xf>
    <xf borderId="0" fillId="0" fontId="14" numFmtId="1" xfId="0" applyFont="1" applyNumberFormat="1"/>
    <xf borderId="109" fillId="6" fontId="14" numFmtId="3" xfId="0" applyBorder="1" applyFont="1" applyNumberFormat="1"/>
    <xf borderId="110" fillId="4" fontId="10" numFmtId="0" xfId="0" applyBorder="1" applyFont="1"/>
    <xf borderId="111" fillId="0" fontId="11" numFmtId="0" xfId="0" applyBorder="1" applyFont="1"/>
    <xf borderId="112" fillId="0" fontId="11" numFmtId="0" xfId="0" applyBorder="1" applyFont="1"/>
    <xf borderId="113" fillId="4" fontId="10" numFmtId="3" xfId="0" applyBorder="1" applyFont="1" applyNumberFormat="1"/>
    <xf borderId="114" fillId="4" fontId="10" numFmtId="3" xfId="0" applyBorder="1" applyFont="1" applyNumberFormat="1"/>
    <xf borderId="113" fillId="4" fontId="22" numFmtId="3" xfId="0" applyAlignment="1" applyBorder="1" applyFont="1" applyNumberFormat="1">
      <alignment horizontal="right" vertical="bottom"/>
    </xf>
    <xf borderId="114" fillId="4" fontId="22" numFmtId="3" xfId="0" applyAlignment="1" applyBorder="1" applyFont="1" applyNumberFormat="1">
      <alignment horizontal="right" vertical="bottom"/>
    </xf>
    <xf borderId="115" fillId="0" fontId="13" numFmtId="0" xfId="0" applyBorder="1" applyFont="1"/>
    <xf borderId="58" fillId="6" fontId="28" numFmtId="3" xfId="0" applyBorder="1" applyFont="1" applyNumberFormat="1"/>
    <xf borderId="56" fillId="6" fontId="28" numFmtId="3" xfId="0" applyBorder="1" applyFont="1" applyNumberFormat="1"/>
    <xf borderId="104" fillId="6" fontId="29" numFmtId="3" xfId="0" applyAlignment="1" applyBorder="1" applyFont="1" applyNumberFormat="1">
      <alignment vertical="bottom"/>
    </xf>
    <xf borderId="104" fillId="6" fontId="28" numFmtId="3" xfId="0" applyBorder="1" applyFont="1" applyNumberFormat="1"/>
    <xf borderId="106" fillId="2" fontId="14" numFmtId="3" xfId="0" applyBorder="1" applyFont="1" applyNumberFormat="1"/>
    <xf borderId="107" fillId="2" fontId="14" numFmtId="3" xfId="0" applyBorder="1" applyFont="1" applyNumberFormat="1"/>
    <xf borderId="108" fillId="2" fontId="14" numFmtId="3" xfId="0" applyBorder="1" applyFont="1" applyNumberFormat="1"/>
    <xf borderId="106" fillId="2" fontId="29" numFmtId="3" xfId="0" applyAlignment="1" applyBorder="1" applyFont="1" applyNumberFormat="1">
      <alignment vertical="bottom"/>
    </xf>
    <xf borderId="107" fillId="2" fontId="29" numFmtId="3" xfId="0" applyAlignment="1" applyBorder="1" applyFont="1" applyNumberFormat="1">
      <alignment vertical="bottom"/>
    </xf>
    <xf borderId="107" fillId="2" fontId="5" numFmtId="3" xfId="0" applyAlignment="1" applyBorder="1" applyFont="1" applyNumberFormat="1">
      <alignment horizontal="right" vertical="bottom"/>
    </xf>
    <xf borderId="108" fillId="2" fontId="5" numFmtId="3" xfId="0" applyAlignment="1" applyBorder="1" applyFont="1" applyNumberFormat="1">
      <alignment horizontal="right" vertical="bottom"/>
    </xf>
    <xf borderId="116" fillId="2" fontId="28" numFmtId="3" xfId="0" applyBorder="1" applyFont="1" applyNumberFormat="1"/>
    <xf borderId="109" fillId="2" fontId="28" numFmtId="3" xfId="0" applyBorder="1" applyFont="1" applyNumberFormat="1"/>
    <xf borderId="109" fillId="2" fontId="14" numFmtId="3" xfId="0" applyBorder="1" applyFont="1" applyNumberFormat="1"/>
    <xf borderId="117" fillId="2" fontId="14" numFmtId="3" xfId="0" applyBorder="1" applyFont="1" applyNumberFormat="1"/>
    <xf borderId="116" fillId="2" fontId="29" numFmtId="3" xfId="0" applyAlignment="1" applyBorder="1" applyFont="1" applyNumberFormat="1">
      <alignment vertical="bottom"/>
    </xf>
    <xf borderId="109" fillId="2" fontId="29" numFmtId="3" xfId="0" applyAlignment="1" applyBorder="1" applyFont="1" applyNumberFormat="1">
      <alignment vertical="bottom"/>
    </xf>
    <xf borderId="117" fillId="2" fontId="29" numFmtId="3" xfId="0" applyAlignment="1" applyBorder="1" applyFont="1" applyNumberFormat="1">
      <alignment vertical="bottom"/>
    </xf>
    <xf borderId="117" fillId="2" fontId="28" numFmtId="3" xfId="0" applyBorder="1" applyFont="1" applyNumberFormat="1"/>
    <xf borderId="0" fillId="0" fontId="33" numFmtId="0" xfId="0" applyAlignment="1" applyFont="1">
      <alignment horizontal="left" vertical="center"/>
    </xf>
    <xf borderId="0" fillId="0" fontId="10" numFmtId="0" xfId="0" applyFont="1"/>
    <xf borderId="0" fillId="0" fontId="34" numFmtId="0" xfId="0" applyFont="1"/>
    <xf borderId="0" fillId="0" fontId="12" numFmtId="0" xfId="0" applyAlignment="1" applyFont="1">
      <alignment horizontal="left"/>
    </xf>
    <xf borderId="118" fillId="4" fontId="10" numFmtId="3" xfId="0" applyBorder="1" applyFont="1" applyNumberFormat="1"/>
    <xf borderId="119" fillId="0" fontId="11" numFmtId="0" xfId="0" applyBorder="1" applyFont="1"/>
    <xf borderId="120" fillId="0" fontId="11" numFmtId="0" xfId="0" applyBorder="1" applyFont="1"/>
    <xf borderId="121" fillId="4" fontId="10" numFmtId="3" xfId="0" applyBorder="1" applyFont="1" applyNumberFormat="1"/>
    <xf borderId="118" fillId="4" fontId="22" numFmtId="3" xfId="0" applyAlignment="1" applyBorder="1" applyFont="1" applyNumberFormat="1">
      <alignment horizontal="right" vertical="bottom"/>
    </xf>
    <xf borderId="121" fillId="4" fontId="22" numFmtId="3" xfId="0" applyAlignment="1" applyBorder="1" applyFont="1" applyNumberFormat="1">
      <alignment horizontal="right" vertical="bottom"/>
    </xf>
    <xf borderId="122" fillId="2" fontId="35" numFmtId="3" xfId="0" applyBorder="1" applyFont="1" applyNumberFormat="1"/>
    <xf borderId="123" fillId="0" fontId="11" numFmtId="0" xfId="0" applyBorder="1" applyFont="1"/>
    <xf borderId="124" fillId="0" fontId="11" numFmtId="0" xfId="0" applyBorder="1" applyFont="1"/>
    <xf borderId="124" fillId="2" fontId="35" numFmtId="3" xfId="0" applyBorder="1" applyFont="1" applyNumberFormat="1"/>
    <xf borderId="125" fillId="2" fontId="35" numFmtId="3" xfId="0" applyBorder="1" applyFont="1" applyNumberFormat="1"/>
    <xf borderId="123" fillId="2" fontId="35" numFmtId="3" xfId="0" applyBorder="1" applyFont="1" applyNumberFormat="1"/>
    <xf borderId="123" fillId="2" fontId="36" numFmtId="3" xfId="0" applyAlignment="1" applyBorder="1" applyFont="1" applyNumberFormat="1">
      <alignment horizontal="right" vertical="bottom"/>
    </xf>
    <xf borderId="124" fillId="2" fontId="36" numFmtId="3" xfId="0" applyAlignment="1" applyBorder="1" applyFont="1" applyNumberFormat="1">
      <alignment horizontal="right" vertical="bottom"/>
    </xf>
    <xf borderId="125" fillId="2" fontId="36" numFmtId="3" xfId="0" applyAlignment="1" applyBorder="1" applyFont="1" applyNumberFormat="1">
      <alignment horizontal="right" vertical="bottom"/>
    </xf>
    <xf borderId="58" fillId="2" fontId="28" numFmtId="3" xfId="0" applyBorder="1" applyFont="1" applyNumberFormat="1"/>
    <xf borderId="56" fillId="2" fontId="28" numFmtId="3" xfId="0" applyBorder="1" applyFont="1" applyNumberFormat="1"/>
    <xf borderId="104" fillId="2" fontId="28" numFmtId="3" xfId="0" applyBorder="1" applyFont="1" applyNumberFormat="1"/>
    <xf borderId="104" fillId="2" fontId="29" numFmtId="3" xfId="0" applyAlignment="1" applyBorder="1" applyFont="1" applyNumberFormat="1">
      <alignment vertical="bottom"/>
    </xf>
    <xf borderId="0" fillId="0" fontId="13" numFmtId="0" xfId="0" applyFont="1"/>
    <xf borderId="115" fillId="0" fontId="11" numFmtId="0" xfId="0" applyBorder="1" applyFont="1"/>
    <xf borderId="126" fillId="4" fontId="12" numFmtId="3" xfId="0" applyBorder="1" applyFont="1" applyNumberFormat="1"/>
    <xf borderId="127" fillId="4" fontId="12" numFmtId="3" xfId="0" applyBorder="1" applyFont="1" applyNumberFormat="1"/>
    <xf borderId="127" fillId="4" fontId="10" numFmtId="3" xfId="0" applyBorder="1" applyFont="1" applyNumberFormat="1"/>
    <xf borderId="128" fillId="4" fontId="10" numFmtId="3" xfId="0" applyBorder="1" applyFont="1" applyNumberFormat="1"/>
    <xf borderId="126" fillId="4" fontId="37" numFmtId="3" xfId="0" applyAlignment="1" applyBorder="1" applyFont="1" applyNumberFormat="1">
      <alignment vertical="bottom"/>
    </xf>
    <xf borderId="127" fillId="4" fontId="37" numFmtId="3" xfId="0" applyAlignment="1" applyBorder="1" applyFont="1" applyNumberFormat="1">
      <alignment vertical="bottom"/>
    </xf>
    <xf borderId="127" fillId="4" fontId="22" numFmtId="3" xfId="0" applyAlignment="1" applyBorder="1" applyFont="1" applyNumberFormat="1">
      <alignment horizontal="right" vertical="bottom"/>
    </xf>
    <xf borderId="128" fillId="4" fontId="22" numFmtId="3" xfId="0" applyAlignment="1" applyBorder="1" applyFont="1" applyNumberFormat="1">
      <alignment horizontal="right" vertical="bottom"/>
    </xf>
    <xf borderId="126" fillId="4" fontId="10" numFmtId="3" xfId="0" applyBorder="1" applyFont="1" applyNumberFormat="1"/>
    <xf borderId="116" fillId="6" fontId="28" numFmtId="3" xfId="0" applyBorder="1" applyFont="1" applyNumberFormat="1"/>
    <xf borderId="109" fillId="6" fontId="28" numFmtId="3" xfId="0" applyBorder="1" applyFont="1" applyNumberFormat="1"/>
    <xf borderId="117" fillId="6" fontId="28" numFmtId="3" xfId="0" applyBorder="1" applyFont="1" applyNumberFormat="1"/>
    <xf borderId="116" fillId="6" fontId="29" numFmtId="3" xfId="0" applyAlignment="1" applyBorder="1" applyFont="1" applyNumberFormat="1">
      <alignment vertical="bottom"/>
    </xf>
    <xf borderId="109" fillId="6" fontId="29" numFmtId="3" xfId="0" applyAlignment="1" applyBorder="1" applyFont="1" applyNumberFormat="1">
      <alignment vertical="bottom"/>
    </xf>
    <xf borderId="117" fillId="6" fontId="29" numFmtId="3" xfId="0" applyAlignment="1" applyBorder="1" applyFont="1" applyNumberFormat="1">
      <alignment vertical="bottom"/>
    </xf>
    <xf borderId="129" fillId="3" fontId="10" numFmtId="0" xfId="0" applyAlignment="1" applyBorder="1" applyFont="1">
      <alignment horizontal="left" vertical="center"/>
    </xf>
    <xf borderId="130" fillId="0" fontId="11" numFmtId="0" xfId="0" applyBorder="1" applyFont="1"/>
    <xf borderId="131" fillId="0" fontId="11" numFmtId="0" xfId="0" applyBorder="1" applyFont="1"/>
    <xf borderId="129" fillId="3" fontId="10" numFmtId="3" xfId="0" applyBorder="1" applyFont="1" applyNumberFormat="1"/>
    <xf borderId="132" fillId="3" fontId="10" numFmtId="3" xfId="0" applyBorder="1" applyFont="1" applyNumberFormat="1"/>
    <xf borderId="133" fillId="3" fontId="10" numFmtId="3" xfId="0" applyBorder="1" applyFont="1" applyNumberFormat="1"/>
    <xf borderId="130" fillId="3" fontId="10" numFmtId="3" xfId="0" applyBorder="1" applyFont="1" applyNumberFormat="1"/>
    <xf borderId="130" fillId="3" fontId="22" numFmtId="3" xfId="0" applyAlignment="1" applyBorder="1" applyFont="1" applyNumberFormat="1">
      <alignment horizontal="right" vertical="bottom"/>
    </xf>
    <xf borderId="132" fillId="3" fontId="22" numFmtId="3" xfId="0" applyAlignment="1" applyBorder="1" applyFont="1" applyNumberFormat="1">
      <alignment horizontal="right" vertical="bottom"/>
    </xf>
    <xf borderId="133" fillId="3" fontId="22" numFmtId="3" xfId="0" applyAlignment="1" applyBorder="1" applyFont="1" applyNumberFormat="1">
      <alignment horizontal="right" vertical="bottom"/>
    </xf>
    <xf borderId="131" fillId="3" fontId="10" numFmtId="3" xfId="0" applyBorder="1" applyFont="1" applyNumberFormat="1"/>
    <xf borderId="0" fillId="3" fontId="22" numFmtId="0" xfId="0" applyFont="1"/>
    <xf borderId="0" fillId="0" fontId="20" numFmtId="0" xfId="0" applyAlignment="1" applyFont="1">
      <alignment horizontal="right"/>
    </xf>
    <xf borderId="116" fillId="6" fontId="38" numFmtId="3" xfId="0" applyBorder="1" applyFont="1" applyNumberFormat="1"/>
    <xf borderId="109" fillId="6" fontId="38" numFmtId="3" xfId="0" applyBorder="1" applyFont="1" applyNumberFormat="1"/>
    <xf borderId="10" fillId="4" fontId="39" numFmtId="0" xfId="0" applyAlignment="1" applyBorder="1" applyFont="1">
      <alignment horizontal="left" shrinkToFit="0" vertical="center" wrapText="1"/>
    </xf>
    <xf borderId="134" fillId="4" fontId="39" numFmtId="3" xfId="0" applyBorder="1" applyFont="1" applyNumberFormat="1"/>
    <xf borderId="135" fillId="4" fontId="39" numFmtId="3" xfId="0" applyBorder="1" applyFont="1" applyNumberFormat="1"/>
    <xf borderId="12" fillId="4" fontId="39" numFmtId="3" xfId="0" applyBorder="1" applyFont="1" applyNumberFormat="1"/>
    <xf borderId="12" fillId="4" fontId="30" numFmtId="3" xfId="0" applyAlignment="1" applyBorder="1" applyFont="1" applyNumberFormat="1">
      <alignment horizontal="right" vertical="bottom"/>
    </xf>
    <xf borderId="134" fillId="4" fontId="30" numFmtId="3" xfId="0" applyAlignment="1" applyBorder="1" applyFont="1" applyNumberFormat="1">
      <alignment horizontal="right" vertical="bottom"/>
    </xf>
    <xf borderId="135" fillId="4" fontId="30" numFmtId="3" xfId="0" applyAlignment="1" applyBorder="1" applyFont="1" applyNumberFormat="1">
      <alignment horizontal="right" vertical="bottom"/>
    </xf>
    <xf borderId="0" fillId="0" fontId="40" numFmtId="0" xfId="0" applyFont="1"/>
    <xf borderId="0" fillId="0" fontId="20" numFmtId="0" xfId="0" applyAlignment="1" applyFont="1">
      <alignment horizontal="left"/>
    </xf>
    <xf borderId="116" fillId="2" fontId="20" numFmtId="3" xfId="0" applyBorder="1" applyFont="1" applyNumberFormat="1"/>
    <xf borderId="109" fillId="2" fontId="20" numFmtId="3" xfId="0" applyBorder="1" applyFont="1" applyNumberFormat="1"/>
    <xf borderId="117" fillId="2" fontId="20" numFmtId="3" xfId="0" applyBorder="1" applyFont="1" applyNumberFormat="1"/>
    <xf borderId="110" fillId="2" fontId="10" numFmtId="0" xfId="0" applyAlignment="1" applyBorder="1" applyFont="1">
      <alignment horizontal="left" vertical="center"/>
    </xf>
    <xf borderId="111" fillId="2" fontId="10" numFmtId="3" xfId="0" applyBorder="1" applyFont="1" applyNumberFormat="1"/>
    <xf borderId="114" fillId="2" fontId="10" numFmtId="3" xfId="0" applyBorder="1" applyFont="1" applyNumberFormat="1"/>
    <xf borderId="113" fillId="2" fontId="10" numFmtId="3" xfId="0" applyBorder="1" applyFont="1" applyNumberFormat="1"/>
    <xf borderId="113" fillId="2" fontId="22" numFmtId="3" xfId="0" applyAlignment="1" applyBorder="1" applyFont="1" applyNumberFormat="1">
      <alignment horizontal="right" vertical="bottom"/>
    </xf>
    <xf borderId="114" fillId="2" fontId="22" numFmtId="3" xfId="0" applyAlignment="1" applyBorder="1" applyFont="1" applyNumberFormat="1">
      <alignment horizontal="right" vertical="bottom"/>
    </xf>
    <xf borderId="0" fillId="2" fontId="10" numFmtId="0" xfId="0" applyAlignment="1" applyFont="1">
      <alignment horizontal="left" vertical="center"/>
    </xf>
    <xf borderId="0" fillId="2" fontId="10" numFmtId="3" xfId="0" applyFont="1" applyNumberFormat="1"/>
    <xf borderId="0" fillId="2" fontId="22" numFmtId="3" xfId="0" applyAlignment="1" applyFont="1" applyNumberFormat="1">
      <alignment horizontal="right" vertical="bottom"/>
    </xf>
    <xf borderId="136" fillId="2" fontId="41" numFmtId="0" xfId="0" applyAlignment="1" applyBorder="1" applyFont="1">
      <alignment horizontal="left" shrinkToFit="0" vertical="center" wrapText="1"/>
    </xf>
    <xf borderId="137" fillId="0" fontId="11" numFmtId="0" xfId="0" applyBorder="1" applyFont="1"/>
    <xf borderId="138" fillId="0" fontId="11" numFmtId="0" xfId="0" applyBorder="1" applyFont="1"/>
    <xf borderId="0" fillId="0" fontId="29" numFmtId="0" xfId="0" applyAlignment="1" applyFont="1">
      <alignment vertical="bottom"/>
    </xf>
    <xf borderId="0" fillId="3" fontId="42" numFmtId="0" xfId="0" applyAlignment="1" applyFont="1">
      <alignment horizontal="center" vertical="center"/>
    </xf>
    <xf borderId="139" fillId="4" fontId="39" numFmtId="0" xfId="0" applyAlignment="1" applyBorder="1" applyFont="1">
      <alignment horizontal="center"/>
    </xf>
    <xf borderId="139" fillId="4" fontId="18" numFmtId="0" xfId="0" applyAlignment="1" applyBorder="1" applyFont="1">
      <alignment horizontal="center"/>
    </xf>
    <xf borderId="139" fillId="4" fontId="14" numFmtId="0" xfId="0" applyBorder="1" applyFont="1"/>
    <xf borderId="0" fillId="0" fontId="43" numFmtId="0" xfId="0" applyFont="1"/>
    <xf borderId="80" fillId="4" fontId="44" numFmtId="0" xfId="0" applyAlignment="1" applyBorder="1" applyFont="1">
      <alignment vertical="center"/>
    </xf>
    <xf borderId="140" fillId="4" fontId="44" numFmtId="0" xfId="0" applyAlignment="1" applyBorder="1" applyFont="1">
      <alignment shrinkToFit="0" vertical="center" wrapText="1"/>
    </xf>
    <xf borderId="141" fillId="0" fontId="11" numFmtId="0" xfId="0" applyBorder="1" applyFont="1"/>
    <xf borderId="142" fillId="0" fontId="14" numFmtId="0" xfId="0" applyBorder="1" applyFont="1"/>
    <xf borderId="143" fillId="0" fontId="11" numFmtId="0" xfId="0" applyBorder="1" applyFont="1"/>
    <xf borderId="144" fillId="4" fontId="44" numFmtId="0" xfId="0" applyAlignment="1" applyBorder="1" applyFont="1">
      <alignment shrinkToFit="0" vertical="center" wrapText="1"/>
    </xf>
    <xf borderId="145" fillId="0" fontId="11" numFmtId="0" xfId="0" applyBorder="1" applyFont="1"/>
    <xf borderId="146" fillId="0" fontId="14" numFmtId="0" xfId="0" applyBorder="1" applyFont="1"/>
    <xf borderId="147" fillId="0" fontId="11" numFmtId="0" xfId="0" applyBorder="1" applyFont="1"/>
    <xf borderId="0" fillId="0" fontId="45" numFmtId="0" xfId="0" applyAlignment="1" applyFont="1">
      <alignment horizontal="center"/>
    </xf>
    <xf borderId="0" fillId="2" fontId="2" numFmtId="0" xfId="0" applyAlignment="1" applyFont="1">
      <alignment horizontal="right" readingOrder="0" vertical="center"/>
    </xf>
    <xf borderId="0" fillId="0" fontId="46" numFmtId="0" xfId="0" applyAlignment="1" applyFont="1">
      <alignment horizontal="right" vertical="center"/>
    </xf>
    <xf borderId="0" fillId="0" fontId="47" numFmtId="0" xfId="0" applyAlignment="1" applyFont="1">
      <alignment horizontal="center" vertical="center"/>
    </xf>
    <xf borderId="96" fillId="3" fontId="26" numFmtId="0" xfId="0" applyAlignment="1" applyBorder="1" applyFont="1">
      <alignment horizontal="center" vertical="center"/>
    </xf>
    <xf borderId="148" fillId="0" fontId="11" numFmtId="0" xfId="0" applyBorder="1" applyFont="1"/>
    <xf borderId="0" fillId="0" fontId="48" numFmtId="0" xfId="0" applyAlignment="1" applyFont="1">
      <alignment vertical="center"/>
    </xf>
    <xf borderId="93" fillId="4" fontId="48" numFmtId="0" xfId="0" applyAlignment="1" applyBorder="1" applyFont="1">
      <alignment vertical="center"/>
    </xf>
    <xf borderId="0" fillId="0" fontId="14" numFmtId="0" xfId="0" applyAlignment="1" applyFont="1">
      <alignment vertical="top"/>
    </xf>
    <xf borderId="149" fillId="0" fontId="24" numFmtId="0" xfId="0" applyAlignment="1" applyBorder="1" applyFont="1">
      <alignment horizontal="center" shrinkToFit="0" vertical="center" wrapText="1"/>
    </xf>
    <xf borderId="150" fillId="0" fontId="24" numFmtId="0" xfId="0" applyAlignment="1" applyBorder="1" applyFont="1">
      <alignment horizontal="center" shrinkToFit="0" vertical="center" wrapText="1"/>
    </xf>
    <xf borderId="151" fillId="0" fontId="24" numFmtId="0" xfId="0" applyAlignment="1" applyBorder="1" applyFont="1">
      <alignment horizontal="center" shrinkToFit="0" vertical="center" wrapText="1"/>
    </xf>
    <xf borderId="0" fillId="0" fontId="24" numFmtId="0" xfId="0" applyAlignment="1" applyFont="1">
      <alignment horizontal="center" shrinkToFit="0" vertical="center" wrapText="1"/>
    </xf>
    <xf borderId="0" fillId="0" fontId="18" numFmtId="0" xfId="0" applyAlignment="1" applyFont="1">
      <alignment vertical="center"/>
    </xf>
    <xf borderId="0" fillId="0" fontId="49" numFmtId="0" xfId="0" applyAlignment="1" applyFont="1">
      <alignment vertical="center"/>
    </xf>
    <xf borderId="0" fillId="0" fontId="14" numFmtId="0" xfId="0" applyAlignment="1" applyFont="1">
      <alignment vertical="center"/>
    </xf>
    <xf borderId="0" fillId="0" fontId="12" numFmtId="3" xfId="0" applyAlignment="1" applyFont="1" applyNumberFormat="1">
      <alignment vertical="center"/>
    </xf>
    <xf borderId="0" fillId="0" fontId="12" numFmtId="9" xfId="0" applyAlignment="1" applyFont="1" applyNumberFormat="1">
      <alignment vertical="center"/>
    </xf>
    <xf borderId="0" fillId="0" fontId="14" numFmtId="9" xfId="0" applyAlignment="1" applyFont="1" applyNumberFormat="1">
      <alignment vertical="center"/>
    </xf>
    <xf borderId="0" fillId="0" fontId="14" numFmtId="3" xfId="0" applyAlignment="1" applyFont="1" applyNumberFormat="1">
      <alignment vertical="center"/>
    </xf>
    <xf borderId="0" fillId="0" fontId="10" numFmtId="0" xfId="0" applyAlignment="1" applyFont="1">
      <alignment horizontal="right" vertical="center"/>
    </xf>
    <xf borderId="110" fillId="0" fontId="14" numFmtId="3" xfId="0" applyAlignment="1" applyBorder="1" applyFont="1" applyNumberFormat="1">
      <alignment vertical="center"/>
    </xf>
    <xf borderId="111" fillId="0" fontId="14" numFmtId="3" xfId="0" applyAlignment="1" applyBorder="1" applyFont="1" applyNumberFormat="1">
      <alignment vertical="center"/>
    </xf>
    <xf borderId="111" fillId="0" fontId="14" numFmtId="9" xfId="0" applyAlignment="1" applyBorder="1" applyFont="1" applyNumberFormat="1">
      <alignment vertical="center"/>
    </xf>
    <xf borderId="115" fillId="0" fontId="14" numFmtId="9" xfId="0" applyAlignment="1" applyBorder="1" applyFont="1" applyNumberFormat="1">
      <alignment vertical="center"/>
    </xf>
    <xf borderId="0" fillId="0" fontId="50" numFmtId="0" xfId="0" applyAlignment="1" applyFont="1">
      <alignment vertical="center"/>
    </xf>
    <xf borderId="152" fillId="4" fontId="51" numFmtId="0" xfId="0" applyAlignment="1" applyBorder="1" applyFont="1">
      <alignment vertical="center"/>
    </xf>
    <xf borderId="153" fillId="0" fontId="11" numFmtId="0" xfId="0" applyBorder="1" applyFont="1"/>
    <xf borderId="154" fillId="0" fontId="11" numFmtId="0" xfId="0" applyBorder="1" applyFont="1"/>
    <xf borderId="0" fillId="0" fontId="51" numFmtId="0" xfId="0" applyAlignment="1" applyFont="1">
      <alignment vertical="center"/>
    </xf>
    <xf borderId="155" fillId="4" fontId="51" numFmtId="0" xfId="0" applyAlignment="1" applyBorder="1" applyFont="1">
      <alignment vertical="center"/>
    </xf>
    <xf borderId="156" fillId="0" fontId="11" numFmtId="0" xfId="0" applyBorder="1" applyFont="1"/>
    <xf borderId="157" fillId="0" fontId="11" numFmtId="0" xfId="0" applyBorder="1" applyFont="1"/>
    <xf borderId="158" fillId="4" fontId="51" numFmtId="0" xfId="0" applyAlignment="1" applyBorder="1" applyFont="1">
      <alignment vertical="center"/>
    </xf>
    <xf borderId="159" fillId="0" fontId="11" numFmtId="0" xfId="0" applyBorder="1" applyFont="1"/>
    <xf borderId="160" fillId="0" fontId="11" numFmtId="0" xfId="0" applyBorder="1" applyFont="1"/>
    <xf borderId="0" fillId="0" fontId="52" numFmtId="0" xfId="0" applyAlignment="1" applyFont="1">
      <alignment vertical="center"/>
    </xf>
    <xf borderId="161" fillId="0" fontId="11" numFmtId="0" xfId="0" applyBorder="1" applyFont="1"/>
    <xf borderId="83" fillId="0" fontId="14" numFmtId="0" xfId="0" applyAlignment="1" applyBorder="1" applyFont="1">
      <alignment vertical="center"/>
    </xf>
    <xf borderId="0" fillId="0" fontId="52" numFmtId="0" xfId="0" applyAlignment="1" applyFont="1">
      <alignment shrinkToFit="0" vertical="center" wrapText="1"/>
    </xf>
    <xf borderId="162" fillId="0" fontId="11" numFmtId="0" xfId="0" applyBorder="1" applyFont="1"/>
    <xf borderId="88" fillId="0" fontId="14" numFmtId="0" xfId="0" applyAlignment="1" applyBorder="1" applyFont="1">
      <alignment vertical="center"/>
    </xf>
    <xf borderId="163" fillId="0" fontId="11" numFmtId="0" xfId="0" applyBorder="1" applyFont="1"/>
    <xf borderId="92" fillId="0" fontId="14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180975</xdr:colOff>
      <xdr:row>0</xdr:row>
      <xdr:rowOff>0</xdr:rowOff>
    </xdr:from>
    <xdr:ext cx="5153025" cy="72866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2638425</xdr:colOff>
      <xdr:row>0</xdr:row>
      <xdr:rowOff>219075</xdr:rowOff>
    </xdr:from>
    <xdr:ext cx="704850" cy="6381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171450</xdr:colOff>
      <xdr:row>0</xdr:row>
      <xdr:rowOff>0</xdr:rowOff>
    </xdr:from>
    <xdr:ext cx="2428875" cy="8763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0</xdr:row>
      <xdr:rowOff>142875</xdr:rowOff>
    </xdr:from>
    <xdr:ext cx="4581525" cy="762000"/>
    <xdr:pic>
      <xdr:nvPicPr>
        <xdr:cNvPr id="0" name="image4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561975</xdr:colOff>
      <xdr:row>0</xdr:row>
      <xdr:rowOff>209550</xdr:rowOff>
    </xdr:from>
    <xdr:ext cx="704850" cy="6381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1504950</xdr:colOff>
      <xdr:row>0</xdr:row>
      <xdr:rowOff>0</xdr:rowOff>
    </xdr:from>
    <xdr:ext cx="2428875" cy="876300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0</xdr:row>
      <xdr:rowOff>142875</xdr:rowOff>
    </xdr:from>
    <xdr:ext cx="4581525" cy="762000"/>
    <xdr:pic>
      <xdr:nvPicPr>
        <xdr:cNvPr id="0" name="image4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1304925</xdr:colOff>
      <xdr:row>1</xdr:row>
      <xdr:rowOff>57150</xdr:rowOff>
    </xdr:from>
    <xdr:ext cx="371475" cy="3619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1</xdr:row>
      <xdr:rowOff>28575</xdr:rowOff>
    </xdr:from>
    <xdr:ext cx="2676525" cy="428625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209550</xdr:rowOff>
    </xdr:from>
    <xdr:ext cx="533400" cy="4762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0</xdr:row>
      <xdr:rowOff>123825</xdr:rowOff>
    </xdr:from>
    <xdr:ext cx="3924300" cy="647700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92D1"/>
      </a:accent1>
      <a:accent2>
        <a:srgbClr val="004976"/>
      </a:accent2>
      <a:accent3>
        <a:srgbClr val="4EC3E0"/>
      </a:accent3>
      <a:accent4>
        <a:srgbClr val="B7B7B7"/>
      </a:accent4>
      <a:accent5>
        <a:srgbClr val="EFEFEF"/>
      </a:accent5>
      <a:accent6>
        <a:srgbClr val="666666"/>
      </a:accent6>
      <a:hlink>
        <a:srgbClr val="0092D1"/>
      </a:hlink>
      <a:folHlink>
        <a:srgbClr val="0092D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.38"/>
    <col customWidth="1" min="2" max="2" width="3.0"/>
    <col customWidth="1" min="3" max="3" width="13.63"/>
    <col customWidth="1" min="4" max="4" width="13.38"/>
    <col customWidth="1" min="5" max="5" width="44.38"/>
    <col customWidth="1" min="6" max="6" width="63.5"/>
    <col customWidth="1" min="7" max="7" width="75.13"/>
  </cols>
  <sheetData>
    <row r="1" ht="24.75" customHeight="1">
      <c r="D1" s="1"/>
      <c r="F1" s="2" t="s">
        <v>0</v>
      </c>
      <c r="G1" s="3"/>
    </row>
    <row r="2" ht="45.75" customHeight="1">
      <c r="E2" s="4"/>
      <c r="G2" s="3"/>
    </row>
    <row r="3" ht="15.75" customHeight="1">
      <c r="A3" s="5"/>
      <c r="B3" s="6"/>
      <c r="C3" s="6"/>
      <c r="D3" s="6"/>
      <c r="E3" s="7"/>
      <c r="F3" s="3"/>
      <c r="G3" s="3"/>
    </row>
    <row r="4" ht="27.75" customHeight="1">
      <c r="A4" s="8" t="s">
        <v>1</v>
      </c>
      <c r="B4" s="9" t="s">
        <v>1</v>
      </c>
      <c r="G4" s="8"/>
    </row>
    <row r="5" ht="9.75" customHeight="1">
      <c r="A5" s="8"/>
      <c r="B5" s="10"/>
      <c r="G5" s="8"/>
    </row>
    <row r="6" ht="18.75" customHeight="1">
      <c r="A6" s="11"/>
      <c r="B6" s="12" t="s">
        <v>2</v>
      </c>
      <c r="C6" s="13"/>
      <c r="D6" s="13"/>
      <c r="E6" s="13"/>
      <c r="F6" s="14"/>
      <c r="G6" s="15"/>
    </row>
    <row r="7" ht="30.0" customHeight="1">
      <c r="A7" s="11"/>
      <c r="B7" s="16"/>
      <c r="C7" s="17" t="s">
        <v>3</v>
      </c>
      <c r="F7" s="18"/>
      <c r="G7" s="17"/>
    </row>
    <row r="8">
      <c r="A8" s="19"/>
      <c r="B8" s="16"/>
      <c r="C8" s="20"/>
      <c r="D8" s="21" t="s">
        <v>4</v>
      </c>
      <c r="F8" s="18"/>
      <c r="G8" s="21"/>
    </row>
    <row r="9" ht="22.5" customHeight="1">
      <c r="A9" s="19"/>
      <c r="B9" s="22"/>
      <c r="C9" s="23" t="s">
        <v>5</v>
      </c>
      <c r="D9" s="24"/>
      <c r="E9" s="24"/>
      <c r="F9" s="25"/>
      <c r="G9" s="21"/>
    </row>
    <row r="10" ht="11.25" customHeight="1">
      <c r="A10" s="19"/>
      <c r="B10" s="20"/>
      <c r="G10" s="20"/>
    </row>
    <row r="11" ht="53.25" customHeight="1">
      <c r="A11" s="19"/>
      <c r="B11" s="26" t="s">
        <v>6</v>
      </c>
      <c r="C11" s="27"/>
      <c r="D11" s="27"/>
      <c r="E11" s="27"/>
      <c r="F11" s="28"/>
      <c r="G11" s="15"/>
    </row>
    <row r="12" ht="12.0" customHeight="1">
      <c r="A12" s="19"/>
      <c r="B12" s="20"/>
      <c r="G12" s="20"/>
    </row>
    <row r="13" ht="38.25" customHeight="1">
      <c r="A13" s="19"/>
      <c r="B13" s="29" t="s">
        <v>7</v>
      </c>
      <c r="C13" s="27"/>
      <c r="D13" s="27"/>
      <c r="E13" s="27"/>
      <c r="F13" s="28"/>
      <c r="G13" s="15"/>
    </row>
    <row r="14" ht="12.0" customHeight="1">
      <c r="A14" s="19"/>
      <c r="B14" s="20"/>
      <c r="G14" s="20"/>
    </row>
    <row r="15" ht="21.0" customHeight="1">
      <c r="A15" s="19"/>
      <c r="B15" s="30" t="s">
        <v>8</v>
      </c>
      <c r="C15" s="27"/>
      <c r="D15" s="27"/>
      <c r="E15" s="27"/>
      <c r="F15" s="28"/>
      <c r="G15" s="31"/>
    </row>
    <row r="16" ht="12.0" customHeight="1">
      <c r="A16" s="32"/>
      <c r="B16" s="20"/>
      <c r="G16" s="20"/>
    </row>
    <row r="17" ht="33.75" customHeight="1">
      <c r="A17" s="19"/>
      <c r="B17" s="33" t="s">
        <v>9</v>
      </c>
      <c r="C17" s="27"/>
      <c r="D17" s="27"/>
      <c r="E17" s="27"/>
      <c r="F17" s="28"/>
      <c r="G17" s="15"/>
    </row>
    <row r="18" ht="12.75" customHeight="1">
      <c r="A18" s="19"/>
      <c r="B18" s="20"/>
      <c r="G18" s="20"/>
    </row>
    <row r="19" ht="33.0" customHeight="1">
      <c r="A19" s="19"/>
      <c r="B19" s="29" t="s">
        <v>10</v>
      </c>
      <c r="C19" s="27"/>
      <c r="D19" s="27"/>
      <c r="E19" s="27"/>
      <c r="F19" s="28"/>
      <c r="G19" s="15"/>
    </row>
    <row r="20" ht="15.0" customHeight="1">
      <c r="A20" s="19"/>
      <c r="B20" s="15"/>
      <c r="C20" s="15"/>
      <c r="D20" s="15"/>
      <c r="E20" s="15"/>
      <c r="F20" s="15"/>
      <c r="G20" s="15"/>
    </row>
    <row r="21" ht="33.0" customHeight="1">
      <c r="A21" s="32"/>
      <c r="B21" s="29" t="s">
        <v>11</v>
      </c>
      <c r="C21" s="27"/>
      <c r="D21" s="27"/>
      <c r="E21" s="27"/>
      <c r="F21" s="28"/>
      <c r="G21" s="15"/>
    </row>
    <row r="22" ht="15.75" customHeight="1">
      <c r="A22" s="32"/>
      <c r="B22" s="15"/>
      <c r="C22" s="15"/>
      <c r="D22" s="15"/>
      <c r="E22" s="15"/>
      <c r="F22" s="15"/>
      <c r="G22" s="15"/>
    </row>
    <row r="23" ht="33.0" customHeight="1">
      <c r="A23" s="32"/>
      <c r="B23" s="34" t="s">
        <v>12</v>
      </c>
      <c r="C23" s="27"/>
      <c r="D23" s="27"/>
      <c r="E23" s="27"/>
      <c r="F23" s="28"/>
      <c r="G23" s="15"/>
    </row>
    <row r="24" ht="16.5" customHeight="1">
      <c r="A24" s="32"/>
      <c r="B24" s="35"/>
      <c r="C24" s="35"/>
      <c r="D24" s="35"/>
      <c r="E24" s="35"/>
      <c r="F24" s="35"/>
      <c r="G24" s="15"/>
    </row>
    <row r="25" ht="33.0" customHeight="1">
      <c r="A25" s="32"/>
      <c r="B25" s="34" t="s">
        <v>13</v>
      </c>
      <c r="C25" s="27"/>
      <c r="D25" s="27"/>
      <c r="E25" s="27"/>
      <c r="F25" s="28"/>
      <c r="G25" s="15"/>
    </row>
    <row r="26" ht="18.0" customHeight="1">
      <c r="A26" s="32"/>
      <c r="B26" s="35"/>
      <c r="C26" s="35"/>
      <c r="D26" s="35"/>
      <c r="E26" s="35"/>
      <c r="F26" s="35"/>
      <c r="G26" s="15"/>
    </row>
    <row r="27" ht="33.0" customHeight="1">
      <c r="A27" s="32"/>
      <c r="B27" s="34" t="s">
        <v>14</v>
      </c>
      <c r="C27" s="27"/>
      <c r="D27" s="27"/>
      <c r="E27" s="27"/>
      <c r="F27" s="28"/>
      <c r="G27" s="15"/>
    </row>
    <row r="28" ht="13.5" customHeight="1">
      <c r="A28" s="32"/>
      <c r="B28" s="35"/>
      <c r="C28" s="35"/>
      <c r="D28" s="35"/>
      <c r="E28" s="35"/>
      <c r="F28" s="35"/>
      <c r="G28" s="15"/>
    </row>
    <row r="29" ht="68.25" customHeight="1">
      <c r="A29" s="32"/>
      <c r="B29" s="34" t="s">
        <v>15</v>
      </c>
      <c r="C29" s="27"/>
      <c r="D29" s="27"/>
      <c r="E29" s="27"/>
      <c r="F29" s="28"/>
      <c r="G29" s="15"/>
    </row>
    <row r="30" ht="12.75" customHeight="1">
      <c r="A30" s="32"/>
      <c r="B30" s="32"/>
      <c r="C30" s="32"/>
      <c r="D30" s="32"/>
      <c r="E30" s="32"/>
      <c r="F30" s="32"/>
      <c r="G30" s="32"/>
    </row>
    <row r="31" ht="24.75" customHeight="1">
      <c r="A31" s="36"/>
      <c r="B31" s="37" t="s">
        <v>16</v>
      </c>
      <c r="C31" s="38"/>
      <c r="D31" s="38"/>
      <c r="E31" s="38"/>
      <c r="F31" s="39"/>
      <c r="G31" s="40"/>
    </row>
    <row r="32" ht="27.75" customHeight="1">
      <c r="A32" s="41"/>
      <c r="B32" s="42" t="s">
        <v>17</v>
      </c>
      <c r="C32" s="43"/>
      <c r="D32" s="43"/>
      <c r="E32" s="43"/>
      <c r="F32" s="44"/>
      <c r="G32" s="45"/>
    </row>
    <row r="33" ht="13.5" customHeight="1">
      <c r="A33" s="41"/>
      <c r="B33" s="46"/>
      <c r="C33" s="46"/>
      <c r="D33" s="46"/>
      <c r="E33" s="46"/>
      <c r="F33" s="46"/>
      <c r="G33" s="45"/>
    </row>
    <row r="34" ht="20.25" customHeight="1">
      <c r="A34" s="32"/>
      <c r="B34" s="47" t="s">
        <v>18</v>
      </c>
      <c r="C34" s="13"/>
      <c r="D34" s="48"/>
      <c r="E34" s="49" t="s">
        <v>19</v>
      </c>
      <c r="F34" s="50" t="s">
        <v>20</v>
      </c>
      <c r="G34" s="51"/>
    </row>
    <row r="35" ht="105.0" customHeight="1">
      <c r="B35" s="52" t="s">
        <v>21</v>
      </c>
      <c r="C35" s="53"/>
      <c r="D35" s="54"/>
      <c r="E35" s="55" t="s">
        <v>22</v>
      </c>
      <c r="F35" s="56" t="s">
        <v>23</v>
      </c>
      <c r="G35" s="57"/>
    </row>
    <row r="36" ht="159.0" customHeight="1">
      <c r="B36" s="58" t="s">
        <v>24</v>
      </c>
      <c r="C36" s="59"/>
      <c r="D36" s="60"/>
      <c r="E36" s="61" t="s">
        <v>25</v>
      </c>
      <c r="F36" s="62" t="s">
        <v>26</v>
      </c>
      <c r="G36" s="57"/>
    </row>
    <row r="37" ht="141.0" customHeight="1">
      <c r="B37" s="58" t="s">
        <v>27</v>
      </c>
      <c r="C37" s="59"/>
      <c r="D37" s="60"/>
      <c r="E37" s="61" t="s">
        <v>28</v>
      </c>
      <c r="F37" s="62" t="s">
        <v>29</v>
      </c>
      <c r="G37" s="57"/>
    </row>
    <row r="38" ht="162.0" customHeight="1">
      <c r="B38" s="58" t="s">
        <v>30</v>
      </c>
      <c r="C38" s="59"/>
      <c r="D38" s="60"/>
      <c r="E38" s="61" t="s">
        <v>31</v>
      </c>
      <c r="F38" s="62" t="s">
        <v>32</v>
      </c>
      <c r="G38" s="57"/>
    </row>
    <row r="39" ht="90.75" customHeight="1">
      <c r="B39" s="63" t="s">
        <v>33</v>
      </c>
      <c r="C39" s="64"/>
      <c r="D39" s="65"/>
      <c r="E39" s="66" t="s">
        <v>34</v>
      </c>
      <c r="F39" s="67" t="s">
        <v>35</v>
      </c>
      <c r="G39" s="57"/>
    </row>
    <row r="40" ht="9.75" customHeight="1">
      <c r="A40" s="32"/>
      <c r="B40" s="15"/>
      <c r="C40" s="15"/>
      <c r="D40" s="15"/>
      <c r="E40" s="68"/>
      <c r="F40" s="68"/>
      <c r="G40" s="57"/>
    </row>
  </sheetData>
  <mergeCells count="33">
    <mergeCell ref="A1:C2"/>
    <mergeCell ref="D1:D2"/>
    <mergeCell ref="F1:F2"/>
    <mergeCell ref="B4:F4"/>
    <mergeCell ref="B5:F5"/>
    <mergeCell ref="B6:F6"/>
    <mergeCell ref="C7:F7"/>
    <mergeCell ref="D8:F8"/>
    <mergeCell ref="C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1:F21"/>
    <mergeCell ref="B23:F23"/>
    <mergeCell ref="B35:D35"/>
    <mergeCell ref="B36:D36"/>
    <mergeCell ref="B37:D37"/>
    <mergeCell ref="B38:D38"/>
    <mergeCell ref="B25:F25"/>
    <mergeCell ref="B27:F27"/>
    <mergeCell ref="B29:F29"/>
    <mergeCell ref="B31:F31"/>
    <mergeCell ref="B32:F32"/>
    <mergeCell ref="A34:A39"/>
    <mergeCell ref="B34:D34"/>
    <mergeCell ref="B39:D39"/>
  </mergeCells>
  <printOptions horizontalCentered="1"/>
  <pageMargins bottom="1.0" footer="0.0" header="0.0" left="0.17" right="0.24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1.63"/>
    <col customWidth="1" min="2" max="2" width="6.5"/>
    <col customWidth="1" min="3" max="3" width="7.63"/>
    <col customWidth="1" min="4" max="4" width="29.13"/>
    <col customWidth="1" min="5" max="5" width="11.63"/>
    <col customWidth="1" min="6" max="6" width="21.0"/>
    <col customWidth="1" min="7" max="7" width="21.63"/>
    <col customWidth="1" min="8" max="8" width="13.38"/>
    <col customWidth="1" min="9" max="9" width="24.63"/>
    <col customWidth="1" min="10" max="10" width="1.25"/>
  </cols>
  <sheetData>
    <row r="1" ht="16.5" customHeight="1">
      <c r="A1" s="69"/>
      <c r="B1" s="3"/>
      <c r="C1" s="3"/>
      <c r="D1" s="3"/>
      <c r="E1" s="3"/>
      <c r="F1" s="3"/>
      <c r="G1" s="3"/>
      <c r="H1" s="2" t="s">
        <v>0</v>
      </c>
      <c r="J1" s="69"/>
    </row>
    <row r="2" ht="28.5" customHeight="1">
      <c r="A2" s="69"/>
      <c r="B2" s="69"/>
      <c r="C2" s="69"/>
      <c r="D2" s="69"/>
      <c r="E2" s="69"/>
      <c r="F2" s="69"/>
      <c r="G2" s="69"/>
      <c r="J2" s="69"/>
    </row>
    <row r="3" ht="39.75" customHeight="1">
      <c r="A3" s="69"/>
      <c r="B3" s="69"/>
      <c r="C3" s="69"/>
      <c r="D3" s="69"/>
      <c r="E3" s="69"/>
      <c r="F3" s="69"/>
      <c r="G3" s="69"/>
      <c r="J3" s="69"/>
    </row>
    <row r="4" ht="28.5" customHeight="1">
      <c r="A4" s="69"/>
      <c r="B4" s="70" t="s">
        <v>36</v>
      </c>
      <c r="J4" s="69"/>
    </row>
    <row r="5" ht="12.75" customHeight="1">
      <c r="A5" s="71"/>
      <c r="B5" s="71"/>
      <c r="C5" s="71"/>
      <c r="D5" s="32"/>
      <c r="E5" s="32"/>
      <c r="F5" s="32"/>
      <c r="G5" s="32"/>
      <c r="H5" s="32"/>
      <c r="I5" s="32"/>
      <c r="J5" s="32"/>
    </row>
    <row r="6" ht="12.75" customHeight="1">
      <c r="A6" s="71"/>
      <c r="B6" s="72" t="s">
        <v>37</v>
      </c>
      <c r="C6" s="73"/>
      <c r="D6" s="73"/>
      <c r="E6" s="73"/>
      <c r="F6" s="73"/>
      <c r="G6" s="73"/>
      <c r="H6" s="73"/>
      <c r="I6" s="74"/>
      <c r="J6" s="75"/>
    </row>
    <row r="7" ht="12.0" customHeight="1">
      <c r="A7" s="71"/>
      <c r="B7" s="76"/>
      <c r="I7" s="77"/>
      <c r="J7" s="75"/>
    </row>
    <row r="8" ht="12.0" customHeight="1">
      <c r="A8" s="71"/>
      <c r="B8" s="78"/>
      <c r="C8" s="79"/>
      <c r="D8" s="79"/>
      <c r="E8" s="79"/>
      <c r="F8" s="79"/>
      <c r="G8" s="79"/>
      <c r="H8" s="79"/>
      <c r="I8" s="80"/>
      <c r="J8" s="75"/>
    </row>
    <row r="9" ht="12.0" customHeight="1">
      <c r="A9" s="71"/>
      <c r="B9" s="81"/>
      <c r="C9" s="81"/>
      <c r="D9" s="81"/>
      <c r="E9" s="81"/>
      <c r="F9" s="81"/>
      <c r="G9" s="81"/>
      <c r="H9" s="81"/>
      <c r="I9" s="81"/>
      <c r="J9" s="75"/>
    </row>
    <row r="10" ht="12.0" customHeight="1">
      <c r="A10" s="32"/>
      <c r="B10" s="82" t="s">
        <v>38</v>
      </c>
      <c r="C10" s="83" t="s">
        <v>39</v>
      </c>
      <c r="D10" s="84" t="s">
        <v>40</v>
      </c>
      <c r="E10" s="85" t="s">
        <v>41</v>
      </c>
      <c r="F10" s="86"/>
      <c r="G10" s="83" t="s">
        <v>42</v>
      </c>
      <c r="H10" s="83" t="s">
        <v>43</v>
      </c>
      <c r="I10" s="87" t="s">
        <v>44</v>
      </c>
      <c r="J10" s="32"/>
    </row>
    <row r="11" ht="34.5" customHeight="1">
      <c r="A11" s="32"/>
      <c r="B11" s="88"/>
      <c r="C11" s="89"/>
      <c r="D11" s="89"/>
      <c r="E11" s="90"/>
      <c r="F11" s="91"/>
      <c r="G11" s="89"/>
      <c r="H11" s="89"/>
      <c r="I11" s="92"/>
      <c r="J11" s="32"/>
    </row>
    <row r="12" ht="12.75" customHeight="1">
      <c r="A12" s="32"/>
      <c r="B12" s="93"/>
      <c r="C12" s="94">
        <v>1.0</v>
      </c>
      <c r="D12" s="95"/>
      <c r="E12" s="96"/>
      <c r="F12" s="97"/>
      <c r="G12" s="95"/>
      <c r="H12" s="98"/>
      <c r="I12" s="99"/>
      <c r="J12" s="32"/>
    </row>
    <row r="13" ht="12.75" customHeight="1">
      <c r="A13" s="32"/>
      <c r="B13" s="100"/>
      <c r="C13" s="101">
        <v>2.0</v>
      </c>
      <c r="D13" s="102"/>
      <c r="E13" s="103"/>
      <c r="F13" s="104"/>
      <c r="G13" s="102"/>
      <c r="H13" s="105"/>
      <c r="I13" s="106"/>
      <c r="J13" s="32"/>
    </row>
    <row r="14" ht="12.75" customHeight="1">
      <c r="A14" s="32"/>
      <c r="B14" s="100"/>
      <c r="C14" s="101">
        <v>3.0</v>
      </c>
      <c r="D14" s="102"/>
      <c r="E14" s="103"/>
      <c r="F14" s="104"/>
      <c r="G14" s="102"/>
      <c r="H14" s="105"/>
      <c r="I14" s="106"/>
      <c r="J14" s="32"/>
    </row>
    <row r="15" ht="12.75" customHeight="1">
      <c r="A15" s="32"/>
      <c r="B15" s="100"/>
      <c r="C15" s="101">
        <v>4.0</v>
      </c>
      <c r="D15" s="102"/>
      <c r="E15" s="103"/>
      <c r="F15" s="104"/>
      <c r="G15" s="102"/>
      <c r="H15" s="105"/>
      <c r="I15" s="106"/>
      <c r="J15" s="32"/>
    </row>
    <row r="16" ht="12.75" customHeight="1">
      <c r="A16" s="32"/>
      <c r="B16" s="100"/>
      <c r="C16" s="101">
        <v>5.0</v>
      </c>
      <c r="D16" s="102"/>
      <c r="E16" s="103"/>
      <c r="F16" s="104"/>
      <c r="G16" s="102"/>
      <c r="H16" s="105"/>
      <c r="I16" s="106"/>
      <c r="J16" s="32"/>
    </row>
    <row r="17" ht="12.75" customHeight="1">
      <c r="A17" s="32"/>
      <c r="B17" s="100"/>
      <c r="C17" s="101">
        <v>6.0</v>
      </c>
      <c r="D17" s="102"/>
      <c r="E17" s="103"/>
      <c r="F17" s="104"/>
      <c r="G17" s="102"/>
      <c r="H17" s="105"/>
      <c r="I17" s="106"/>
      <c r="J17" s="32"/>
    </row>
    <row r="18" ht="12.75" customHeight="1">
      <c r="A18" s="32"/>
      <c r="B18" s="100"/>
      <c r="C18" s="101">
        <v>7.0</v>
      </c>
      <c r="D18" s="102"/>
      <c r="E18" s="103"/>
      <c r="F18" s="104"/>
      <c r="G18" s="102"/>
      <c r="H18" s="105"/>
      <c r="I18" s="106"/>
      <c r="J18" s="32"/>
    </row>
    <row r="19" ht="12.75" customHeight="1">
      <c r="A19" s="32"/>
      <c r="B19" s="100"/>
      <c r="C19" s="101">
        <v>8.0</v>
      </c>
      <c r="D19" s="102"/>
      <c r="E19" s="103"/>
      <c r="F19" s="104"/>
      <c r="G19" s="102"/>
      <c r="H19" s="105"/>
      <c r="I19" s="106"/>
      <c r="J19" s="32"/>
    </row>
    <row r="20" ht="12.75" customHeight="1">
      <c r="A20" s="32"/>
      <c r="B20" s="100"/>
      <c r="C20" s="101">
        <v>9.0</v>
      </c>
      <c r="D20" s="102"/>
      <c r="E20" s="103"/>
      <c r="F20" s="104"/>
      <c r="G20" s="102"/>
      <c r="H20" s="105"/>
      <c r="I20" s="106"/>
      <c r="J20" s="32"/>
    </row>
    <row r="21" ht="12.75" customHeight="1">
      <c r="A21" s="32"/>
      <c r="B21" s="100"/>
      <c r="C21" s="101">
        <v>10.0</v>
      </c>
      <c r="D21" s="102"/>
      <c r="E21" s="103"/>
      <c r="F21" s="104"/>
      <c r="G21" s="102"/>
      <c r="H21" s="105"/>
      <c r="I21" s="106"/>
      <c r="J21" s="32"/>
    </row>
    <row r="22" ht="12.75" customHeight="1">
      <c r="A22" s="32"/>
      <c r="B22" s="100"/>
      <c r="C22" s="101">
        <v>11.0</v>
      </c>
      <c r="D22" s="102"/>
      <c r="E22" s="103"/>
      <c r="F22" s="104"/>
      <c r="G22" s="102"/>
      <c r="H22" s="105"/>
      <c r="I22" s="106"/>
      <c r="J22" s="32"/>
    </row>
    <row r="23" ht="12.75" customHeight="1">
      <c r="A23" s="32"/>
      <c r="B23" s="100"/>
      <c r="C23" s="101">
        <v>12.0</v>
      </c>
      <c r="D23" s="102"/>
      <c r="E23" s="103"/>
      <c r="F23" s="104"/>
      <c r="G23" s="102"/>
      <c r="H23" s="105"/>
      <c r="I23" s="106"/>
      <c r="J23" s="32"/>
    </row>
    <row r="24" ht="12.75" customHeight="1">
      <c r="A24" s="32"/>
      <c r="B24" s="100"/>
      <c r="C24" s="101">
        <v>13.0</v>
      </c>
      <c r="D24" s="102"/>
      <c r="E24" s="103"/>
      <c r="F24" s="104"/>
      <c r="G24" s="102"/>
      <c r="H24" s="105"/>
      <c r="I24" s="106"/>
      <c r="J24" s="32"/>
    </row>
    <row r="25" ht="12.75" customHeight="1">
      <c r="A25" s="32"/>
      <c r="B25" s="100"/>
      <c r="C25" s="101">
        <v>14.0</v>
      </c>
      <c r="D25" s="102"/>
      <c r="E25" s="103"/>
      <c r="F25" s="104"/>
      <c r="G25" s="102"/>
      <c r="H25" s="105"/>
      <c r="I25" s="106"/>
      <c r="J25" s="32"/>
    </row>
    <row r="26" ht="12.75" customHeight="1">
      <c r="A26" s="32"/>
      <c r="B26" s="107"/>
      <c r="C26" s="108">
        <v>15.0</v>
      </c>
      <c r="D26" s="109"/>
      <c r="E26" s="110"/>
      <c r="F26" s="111"/>
      <c r="G26" s="109"/>
      <c r="H26" s="112"/>
      <c r="I26" s="113"/>
      <c r="J26" s="32"/>
    </row>
    <row r="27" ht="12.75" customHeight="1">
      <c r="A27" s="32"/>
      <c r="B27" s="32"/>
      <c r="C27" s="32"/>
      <c r="D27" s="32"/>
      <c r="E27" s="114"/>
      <c r="F27" s="114"/>
      <c r="G27" s="32"/>
      <c r="H27" s="115"/>
      <c r="I27" s="32"/>
      <c r="J27" s="32"/>
    </row>
    <row r="28" ht="12.75" customHeight="1">
      <c r="A28" s="32"/>
      <c r="B28" s="32"/>
      <c r="C28" s="32"/>
      <c r="D28" s="32"/>
      <c r="E28" s="114"/>
      <c r="F28" s="114"/>
      <c r="G28" s="32"/>
      <c r="H28" s="115"/>
      <c r="I28" s="32"/>
      <c r="J28" s="32"/>
    </row>
    <row r="29" ht="13.5" customHeight="1">
      <c r="A29" s="71"/>
      <c r="B29" s="72" t="s">
        <v>45</v>
      </c>
      <c r="C29" s="73"/>
      <c r="D29" s="73"/>
      <c r="E29" s="73"/>
      <c r="F29" s="73"/>
      <c r="G29" s="73"/>
      <c r="H29" s="73"/>
      <c r="I29" s="74"/>
      <c r="J29" s="75"/>
    </row>
    <row r="30" ht="11.25" customHeight="1">
      <c r="A30" s="71"/>
      <c r="B30" s="76"/>
      <c r="I30" s="77"/>
      <c r="J30" s="75"/>
    </row>
    <row r="31" ht="11.25" customHeight="1">
      <c r="A31" s="71"/>
      <c r="B31" s="78"/>
      <c r="C31" s="79"/>
      <c r="D31" s="79"/>
      <c r="E31" s="79"/>
      <c r="F31" s="79"/>
      <c r="G31" s="79"/>
      <c r="H31" s="79"/>
      <c r="I31" s="80"/>
      <c r="J31" s="75"/>
    </row>
    <row r="32" ht="11.25" customHeight="1">
      <c r="A32" s="71"/>
      <c r="B32" s="81"/>
      <c r="C32" s="81"/>
      <c r="D32" s="81"/>
      <c r="E32" s="81"/>
      <c r="F32" s="81"/>
      <c r="G32" s="81"/>
      <c r="H32" s="81"/>
      <c r="I32" s="81"/>
      <c r="J32" s="75"/>
    </row>
    <row r="33" ht="12.75" customHeight="1">
      <c r="A33" s="32"/>
      <c r="B33" s="82" t="s">
        <v>38</v>
      </c>
      <c r="C33" s="83" t="s">
        <v>39</v>
      </c>
      <c r="D33" s="85" t="s">
        <v>46</v>
      </c>
      <c r="E33" s="86"/>
      <c r="F33" s="85" t="s">
        <v>47</v>
      </c>
      <c r="G33" s="116"/>
      <c r="H33" s="116"/>
      <c r="I33" s="117"/>
      <c r="J33" s="32"/>
    </row>
    <row r="34" ht="12.75" customHeight="1">
      <c r="A34" s="32"/>
      <c r="B34" s="88"/>
      <c r="C34" s="89"/>
      <c r="D34" s="90"/>
      <c r="E34" s="91"/>
      <c r="F34" s="90"/>
      <c r="G34" s="118"/>
      <c r="H34" s="118"/>
      <c r="I34" s="119"/>
      <c r="J34" s="32"/>
    </row>
    <row r="35" ht="12.75" customHeight="1">
      <c r="A35" s="32"/>
      <c r="B35" s="120"/>
      <c r="C35" s="121">
        <v>1.0</v>
      </c>
      <c r="D35" s="122"/>
      <c r="E35" s="97"/>
      <c r="F35" s="122"/>
      <c r="G35" s="123"/>
      <c r="H35" s="123"/>
      <c r="I35" s="124"/>
      <c r="J35" s="32"/>
    </row>
    <row r="36" ht="12.75" customHeight="1">
      <c r="A36" s="32"/>
      <c r="B36" s="125"/>
      <c r="C36" s="126">
        <v>2.0</v>
      </c>
      <c r="D36" s="127"/>
      <c r="E36" s="104"/>
      <c r="F36" s="127"/>
      <c r="G36" s="128"/>
      <c r="H36" s="128"/>
      <c r="I36" s="129"/>
      <c r="J36" s="32"/>
    </row>
    <row r="37" ht="12.75" customHeight="1">
      <c r="A37" s="32"/>
      <c r="B37" s="125"/>
      <c r="C37" s="126">
        <v>3.0</v>
      </c>
      <c r="D37" s="127"/>
      <c r="E37" s="104"/>
      <c r="F37" s="127"/>
      <c r="G37" s="128"/>
      <c r="H37" s="128"/>
      <c r="I37" s="129"/>
      <c r="J37" s="32"/>
    </row>
    <row r="38" ht="12.75" customHeight="1">
      <c r="A38" s="32"/>
      <c r="B38" s="125"/>
      <c r="C38" s="126">
        <v>4.0</v>
      </c>
      <c r="D38" s="127"/>
      <c r="E38" s="104"/>
      <c r="F38" s="127"/>
      <c r="G38" s="128"/>
      <c r="H38" s="128"/>
      <c r="I38" s="129"/>
      <c r="J38" s="32"/>
    </row>
    <row r="39" ht="12.75" customHeight="1">
      <c r="A39" s="32"/>
      <c r="B39" s="130"/>
      <c r="C39" s="131">
        <v>5.0</v>
      </c>
      <c r="D39" s="132"/>
      <c r="E39" s="111"/>
      <c r="F39" s="132"/>
      <c r="G39" s="133"/>
      <c r="H39" s="133"/>
      <c r="I39" s="134"/>
      <c r="J39" s="32"/>
    </row>
    <row r="40" ht="12.75" customHeight="1">
      <c r="A40" s="32"/>
      <c r="B40" s="32"/>
      <c r="C40" s="32"/>
      <c r="D40" s="114"/>
      <c r="E40" s="114"/>
      <c r="F40" s="114"/>
      <c r="G40" s="114"/>
      <c r="H40" s="114"/>
      <c r="I40" s="114"/>
      <c r="J40" s="32"/>
    </row>
    <row r="41" ht="12.75" customHeight="1">
      <c r="A41" s="32"/>
      <c r="B41" s="32"/>
      <c r="C41" s="32"/>
      <c r="D41" s="114"/>
      <c r="E41" s="114"/>
      <c r="F41" s="114"/>
      <c r="G41" s="114"/>
      <c r="H41" s="114"/>
      <c r="I41" s="114"/>
      <c r="J41" s="32"/>
    </row>
    <row r="42" ht="12.75" customHeight="1">
      <c r="A42" s="71"/>
      <c r="B42" s="72" t="s">
        <v>48</v>
      </c>
      <c r="C42" s="73"/>
      <c r="D42" s="73"/>
      <c r="E42" s="73"/>
      <c r="F42" s="73"/>
      <c r="G42" s="73"/>
      <c r="H42" s="73"/>
      <c r="I42" s="74"/>
      <c r="J42" s="135"/>
    </row>
    <row r="43" ht="12.75" customHeight="1">
      <c r="A43" s="71"/>
      <c r="B43" s="78"/>
      <c r="C43" s="79"/>
      <c r="D43" s="79"/>
      <c r="E43" s="79"/>
      <c r="F43" s="79"/>
      <c r="G43" s="79"/>
      <c r="H43" s="79"/>
      <c r="I43" s="80"/>
      <c r="J43" s="135"/>
    </row>
    <row r="44" ht="12.75" customHeight="1">
      <c r="A44" s="71"/>
      <c r="B44" s="81"/>
      <c r="C44" s="81"/>
      <c r="D44" s="81"/>
      <c r="E44" s="81"/>
      <c r="F44" s="81"/>
      <c r="G44" s="81"/>
      <c r="H44" s="81"/>
      <c r="I44" s="81"/>
      <c r="J44" s="135"/>
    </row>
    <row r="45" ht="12.75" customHeight="1">
      <c r="A45" s="71"/>
      <c r="B45" s="72" t="s">
        <v>49</v>
      </c>
      <c r="C45" s="73"/>
      <c r="D45" s="73"/>
      <c r="E45" s="73"/>
      <c r="F45" s="73"/>
      <c r="G45" s="73"/>
      <c r="H45" s="73"/>
      <c r="I45" s="74"/>
      <c r="J45" s="75"/>
    </row>
    <row r="46" ht="12.75" customHeight="1">
      <c r="A46" s="71"/>
      <c r="B46" s="78"/>
      <c r="C46" s="79"/>
      <c r="D46" s="79"/>
      <c r="E46" s="79"/>
      <c r="F46" s="79"/>
      <c r="G46" s="79"/>
      <c r="H46" s="79"/>
      <c r="I46" s="80"/>
      <c r="J46" s="75"/>
    </row>
    <row r="47" ht="12.75" customHeight="1">
      <c r="A47" s="71"/>
      <c r="B47" s="81"/>
      <c r="C47" s="81"/>
      <c r="D47" s="81"/>
      <c r="E47" s="81"/>
      <c r="F47" s="81"/>
      <c r="G47" s="81"/>
      <c r="H47" s="81"/>
      <c r="I47" s="81"/>
      <c r="J47" s="75"/>
    </row>
    <row r="48" ht="12.75" customHeight="1">
      <c r="A48" s="71"/>
      <c r="B48" s="72" t="s">
        <v>50</v>
      </c>
      <c r="C48" s="73"/>
      <c r="D48" s="73"/>
      <c r="E48" s="73"/>
      <c r="F48" s="73"/>
      <c r="G48" s="73"/>
      <c r="H48" s="73"/>
      <c r="I48" s="74"/>
      <c r="J48" s="136"/>
    </row>
    <row r="49" ht="12.75" customHeight="1">
      <c r="A49" s="32"/>
      <c r="B49" s="78"/>
      <c r="C49" s="79"/>
      <c r="D49" s="79"/>
      <c r="E49" s="79"/>
      <c r="F49" s="79"/>
      <c r="G49" s="79"/>
      <c r="H49" s="79"/>
      <c r="I49" s="80"/>
      <c r="J49" s="136"/>
    </row>
    <row r="50" ht="12.75" customHeight="1">
      <c r="A50" s="32"/>
      <c r="B50" s="81"/>
      <c r="C50" s="81"/>
      <c r="D50" s="81"/>
      <c r="E50" s="81"/>
      <c r="F50" s="81"/>
      <c r="G50" s="81"/>
      <c r="H50" s="81"/>
      <c r="I50" s="81"/>
      <c r="J50" s="136"/>
    </row>
    <row r="51" ht="12.75" customHeight="1">
      <c r="A51" s="32"/>
      <c r="B51" s="82" t="s">
        <v>38</v>
      </c>
      <c r="C51" s="83" t="s">
        <v>39</v>
      </c>
      <c r="D51" s="137" t="s">
        <v>51</v>
      </c>
      <c r="E51" s="86"/>
      <c r="F51" s="138" t="s">
        <v>52</v>
      </c>
      <c r="G51" s="116"/>
      <c r="H51" s="116"/>
      <c r="I51" s="117"/>
      <c r="J51" s="32"/>
    </row>
    <row r="52" ht="12.75" customHeight="1">
      <c r="A52" s="32"/>
      <c r="B52" s="88"/>
      <c r="C52" s="89"/>
      <c r="D52" s="90"/>
      <c r="E52" s="91"/>
      <c r="F52" s="90"/>
      <c r="G52" s="118"/>
      <c r="H52" s="118"/>
      <c r="I52" s="119"/>
      <c r="J52" s="32"/>
    </row>
    <row r="53" ht="12.75" customHeight="1">
      <c r="A53" s="139"/>
      <c r="B53" s="140"/>
      <c r="C53" s="141"/>
      <c r="D53" s="142"/>
      <c r="E53" s="97"/>
      <c r="F53" s="143"/>
      <c r="G53" s="123"/>
      <c r="H53" s="123"/>
      <c r="I53" s="124"/>
      <c r="J53" s="32"/>
    </row>
    <row r="54" ht="12.75" customHeight="1">
      <c r="A54" s="139"/>
      <c r="B54" s="144"/>
      <c r="C54" s="145"/>
      <c r="D54" s="146"/>
      <c r="E54" s="104"/>
      <c r="F54" s="147"/>
      <c r="G54" s="128"/>
      <c r="H54" s="128"/>
      <c r="I54" s="129"/>
      <c r="J54" s="32"/>
    </row>
    <row r="55" ht="12.75" customHeight="1">
      <c r="A55" s="139"/>
      <c r="B55" s="144"/>
      <c r="C55" s="145"/>
      <c r="D55" s="146"/>
      <c r="E55" s="104"/>
      <c r="F55" s="147"/>
      <c r="G55" s="128"/>
      <c r="H55" s="128"/>
      <c r="I55" s="129"/>
      <c r="J55" s="32"/>
    </row>
    <row r="56" ht="12.75" customHeight="1">
      <c r="A56" s="139"/>
      <c r="B56" s="144"/>
      <c r="C56" s="145"/>
      <c r="D56" s="146"/>
      <c r="E56" s="104"/>
      <c r="F56" s="147"/>
      <c r="G56" s="128"/>
      <c r="H56" s="128"/>
      <c r="I56" s="129"/>
      <c r="J56" s="32"/>
    </row>
    <row r="57" ht="12.75" customHeight="1">
      <c r="A57" s="139"/>
      <c r="B57" s="144"/>
      <c r="C57" s="145"/>
      <c r="D57" s="146"/>
      <c r="E57" s="104"/>
      <c r="F57" s="147"/>
      <c r="G57" s="128"/>
      <c r="H57" s="128"/>
      <c r="I57" s="129"/>
      <c r="J57" s="32"/>
    </row>
    <row r="58" ht="12.75" customHeight="1">
      <c r="A58" s="139"/>
      <c r="B58" s="144"/>
      <c r="C58" s="145"/>
      <c r="D58" s="146"/>
      <c r="E58" s="104"/>
      <c r="F58" s="147"/>
      <c r="G58" s="128"/>
      <c r="H58" s="128"/>
      <c r="I58" s="129"/>
      <c r="J58" s="32"/>
    </row>
    <row r="59" ht="12.75" customHeight="1">
      <c r="A59" s="139"/>
      <c r="B59" s="148"/>
      <c r="C59" s="149"/>
      <c r="D59" s="150"/>
      <c r="E59" s="111"/>
      <c r="F59" s="151"/>
      <c r="G59" s="133"/>
      <c r="H59" s="133"/>
      <c r="I59" s="134"/>
      <c r="J59" s="32"/>
    </row>
    <row r="60" ht="12.75" customHeight="1">
      <c r="A60" s="139"/>
      <c r="B60" s="139"/>
      <c r="C60" s="139"/>
      <c r="D60" s="152"/>
      <c r="E60" s="153"/>
      <c r="F60" s="139"/>
      <c r="G60" s="32"/>
      <c r="H60" s="32"/>
      <c r="I60" s="32"/>
      <c r="J60" s="32"/>
    </row>
    <row r="61" ht="12.75" customHeight="1">
      <c r="A61" s="139"/>
      <c r="B61" s="139"/>
      <c r="C61" s="139"/>
      <c r="D61" s="152"/>
      <c r="E61" s="153"/>
      <c r="F61" s="139"/>
      <c r="G61" s="32"/>
      <c r="H61" s="32"/>
      <c r="I61" s="32"/>
      <c r="J61" s="32"/>
    </row>
    <row r="62" ht="12.75" customHeight="1">
      <c r="A62" s="71"/>
      <c r="B62" s="72" t="s">
        <v>53</v>
      </c>
      <c r="C62" s="73"/>
      <c r="D62" s="73"/>
      <c r="E62" s="73"/>
      <c r="F62" s="73"/>
      <c r="G62" s="73"/>
      <c r="H62" s="73"/>
      <c r="I62" s="74"/>
      <c r="J62" s="136"/>
    </row>
    <row r="63" ht="12.75" customHeight="1">
      <c r="A63" s="32"/>
      <c r="B63" s="78"/>
      <c r="C63" s="79"/>
      <c r="D63" s="79"/>
      <c r="E63" s="79"/>
      <c r="F63" s="79"/>
      <c r="G63" s="79"/>
      <c r="H63" s="79"/>
      <c r="I63" s="80"/>
      <c r="J63" s="136"/>
    </row>
    <row r="64" ht="12.75" customHeight="1">
      <c r="A64" s="32"/>
      <c r="B64" s="81"/>
      <c r="C64" s="81"/>
      <c r="D64" s="81"/>
      <c r="E64" s="81"/>
      <c r="F64" s="81"/>
      <c r="G64" s="81"/>
      <c r="H64" s="81"/>
      <c r="I64" s="81"/>
      <c r="J64" s="136"/>
    </row>
    <row r="65" ht="12.75" customHeight="1">
      <c r="A65" s="32"/>
      <c r="B65" s="82" t="s">
        <v>38</v>
      </c>
      <c r="C65" s="83" t="s">
        <v>39</v>
      </c>
      <c r="D65" s="137" t="s">
        <v>51</v>
      </c>
      <c r="E65" s="86"/>
      <c r="F65" s="138" t="s">
        <v>52</v>
      </c>
      <c r="G65" s="116"/>
      <c r="H65" s="116"/>
      <c r="I65" s="117"/>
      <c r="J65" s="32"/>
    </row>
    <row r="66" ht="12.75" customHeight="1">
      <c r="A66" s="32"/>
      <c r="B66" s="88"/>
      <c r="C66" s="89"/>
      <c r="D66" s="90"/>
      <c r="E66" s="91"/>
      <c r="F66" s="90"/>
      <c r="G66" s="118"/>
      <c r="H66" s="118"/>
      <c r="I66" s="119"/>
      <c r="J66" s="32"/>
    </row>
    <row r="67" ht="12.75" customHeight="1">
      <c r="A67" s="139"/>
      <c r="B67" s="140"/>
      <c r="C67" s="141"/>
      <c r="D67" s="142"/>
      <c r="E67" s="97"/>
      <c r="F67" s="143"/>
      <c r="G67" s="123"/>
      <c r="H67" s="123"/>
      <c r="I67" s="124"/>
      <c r="J67" s="32"/>
    </row>
    <row r="68" ht="12.75" customHeight="1">
      <c r="A68" s="139"/>
      <c r="B68" s="144"/>
      <c r="C68" s="145"/>
      <c r="D68" s="146"/>
      <c r="E68" s="104"/>
      <c r="F68" s="147"/>
      <c r="G68" s="128"/>
      <c r="H68" s="128"/>
      <c r="I68" s="129"/>
      <c r="J68" s="32"/>
    </row>
    <row r="69" ht="12.75" customHeight="1">
      <c r="A69" s="139"/>
      <c r="B69" s="144"/>
      <c r="C69" s="145"/>
      <c r="D69" s="146"/>
      <c r="E69" s="104"/>
      <c r="F69" s="147"/>
      <c r="G69" s="128"/>
      <c r="H69" s="128"/>
      <c r="I69" s="129"/>
      <c r="J69" s="32"/>
    </row>
    <row r="70" ht="12.75" customHeight="1">
      <c r="A70" s="139"/>
      <c r="B70" s="144"/>
      <c r="C70" s="145"/>
      <c r="D70" s="146"/>
      <c r="E70" s="104"/>
      <c r="F70" s="147"/>
      <c r="G70" s="128"/>
      <c r="H70" s="128"/>
      <c r="I70" s="129"/>
      <c r="J70" s="32"/>
    </row>
    <row r="71" ht="12.75" customHeight="1">
      <c r="A71" s="139"/>
      <c r="B71" s="144"/>
      <c r="C71" s="145"/>
      <c r="D71" s="146"/>
      <c r="E71" s="104"/>
      <c r="F71" s="147"/>
      <c r="G71" s="128"/>
      <c r="H71" s="128"/>
      <c r="I71" s="129"/>
      <c r="J71" s="32"/>
    </row>
    <row r="72" ht="12.75" customHeight="1">
      <c r="A72" s="139"/>
      <c r="B72" s="144"/>
      <c r="C72" s="145"/>
      <c r="D72" s="146"/>
      <c r="E72" s="104"/>
      <c r="F72" s="147"/>
      <c r="G72" s="128"/>
      <c r="H72" s="128"/>
      <c r="I72" s="129"/>
      <c r="J72" s="32"/>
    </row>
    <row r="73" ht="12.75" customHeight="1">
      <c r="A73" s="139"/>
      <c r="B73" s="148"/>
      <c r="C73" s="149"/>
      <c r="D73" s="150"/>
      <c r="E73" s="111"/>
      <c r="F73" s="151"/>
      <c r="G73" s="133"/>
      <c r="H73" s="133"/>
      <c r="I73" s="134"/>
      <c r="J73" s="32"/>
    </row>
    <row r="74" ht="12.75" customHeight="1">
      <c r="A74" s="139"/>
      <c r="B74" s="139"/>
      <c r="C74" s="139"/>
      <c r="D74" s="152"/>
      <c r="E74" s="153"/>
      <c r="F74" s="139"/>
      <c r="G74" s="32"/>
      <c r="H74" s="32"/>
      <c r="I74" s="32"/>
      <c r="J74" s="32"/>
    </row>
    <row r="75" ht="18.75" customHeight="1">
      <c r="A75" s="32"/>
      <c r="B75" s="32"/>
      <c r="C75" s="32"/>
      <c r="D75" s="154" t="s">
        <v>54</v>
      </c>
      <c r="E75" s="155"/>
      <c r="F75" s="156"/>
      <c r="G75" s="157"/>
      <c r="H75" s="158"/>
      <c r="I75" s="32"/>
      <c r="J75" s="32"/>
    </row>
    <row r="76" ht="18.75" customHeight="1">
      <c r="A76" s="32"/>
      <c r="B76" s="32"/>
      <c r="C76" s="32"/>
      <c r="D76" s="159" t="s">
        <v>55</v>
      </c>
      <c r="E76" s="160"/>
      <c r="F76" s="161"/>
      <c r="G76" s="162"/>
      <c r="H76" s="163"/>
      <c r="I76" s="32"/>
      <c r="J76" s="32"/>
    </row>
    <row r="77" ht="18.75" customHeight="1">
      <c r="A77" s="32"/>
      <c r="B77" s="32"/>
      <c r="C77" s="32"/>
      <c r="D77" s="159" t="s">
        <v>56</v>
      </c>
      <c r="E77" s="160"/>
      <c r="F77" s="161"/>
      <c r="G77" s="162"/>
      <c r="H77" s="163"/>
      <c r="I77" s="32"/>
      <c r="J77" s="32"/>
    </row>
    <row r="78" ht="18.75" customHeight="1">
      <c r="A78" s="32"/>
      <c r="B78" s="32"/>
      <c r="C78" s="32"/>
      <c r="D78" s="159" t="s">
        <v>57</v>
      </c>
      <c r="E78" s="160"/>
      <c r="F78" s="161"/>
      <c r="G78" s="162"/>
      <c r="H78" s="163"/>
      <c r="I78" s="32"/>
      <c r="J78" s="32"/>
    </row>
    <row r="79" ht="18.75" customHeight="1">
      <c r="A79" s="32"/>
      <c r="B79" s="32"/>
      <c r="C79" s="32"/>
      <c r="D79" s="159" t="s">
        <v>58</v>
      </c>
      <c r="E79" s="160"/>
      <c r="F79" s="161"/>
      <c r="G79" s="162"/>
      <c r="H79" s="163"/>
      <c r="I79" s="32"/>
      <c r="J79" s="32"/>
    </row>
    <row r="80" ht="18.75" customHeight="1">
      <c r="A80" s="32"/>
      <c r="B80" s="32"/>
      <c r="C80" s="32"/>
      <c r="D80" s="159" t="s">
        <v>59</v>
      </c>
      <c r="E80" s="160"/>
      <c r="F80" s="161"/>
      <c r="G80" s="162"/>
      <c r="H80" s="163"/>
      <c r="I80" s="32"/>
      <c r="J80" s="32"/>
    </row>
    <row r="81" ht="18.75" customHeight="1">
      <c r="A81" s="32"/>
      <c r="B81" s="32"/>
      <c r="C81" s="32"/>
      <c r="D81" s="164" t="s">
        <v>60</v>
      </c>
      <c r="E81" s="165"/>
      <c r="F81" s="166"/>
      <c r="G81" s="167"/>
      <c r="H81" s="165"/>
      <c r="I81" s="32"/>
      <c r="J81" s="32"/>
    </row>
    <row r="82" ht="15.75" customHeight="1">
      <c r="A82" s="153"/>
      <c r="B82" s="153"/>
      <c r="C82" s="153"/>
      <c r="D82" s="153"/>
      <c r="E82" s="153"/>
      <c r="F82" s="153"/>
      <c r="G82" s="153"/>
      <c r="H82" s="153"/>
      <c r="I82" s="153"/>
      <c r="J82" s="153"/>
    </row>
  </sheetData>
  <mergeCells count="94">
    <mergeCell ref="G10:G11"/>
    <mergeCell ref="H10:H11"/>
    <mergeCell ref="H1:I3"/>
    <mergeCell ref="B4:I4"/>
    <mergeCell ref="B6:I8"/>
    <mergeCell ref="B10:B11"/>
    <mergeCell ref="C10:C11"/>
    <mergeCell ref="D10:D11"/>
    <mergeCell ref="I10:I11"/>
    <mergeCell ref="E10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B29:I31"/>
    <mergeCell ref="B33:B34"/>
    <mergeCell ref="C33:C34"/>
    <mergeCell ref="D33:E34"/>
    <mergeCell ref="F33:I34"/>
    <mergeCell ref="D38:E38"/>
    <mergeCell ref="D39:E39"/>
    <mergeCell ref="D35:E35"/>
    <mergeCell ref="F35:I35"/>
    <mergeCell ref="D36:E36"/>
    <mergeCell ref="F36:I36"/>
    <mergeCell ref="D37:E37"/>
    <mergeCell ref="F37:I37"/>
    <mergeCell ref="F38:I38"/>
    <mergeCell ref="F80:H80"/>
    <mergeCell ref="F81:H81"/>
    <mergeCell ref="F72:I72"/>
    <mergeCell ref="F73:I73"/>
    <mergeCell ref="F75:H75"/>
    <mergeCell ref="F76:H76"/>
    <mergeCell ref="F77:H77"/>
    <mergeCell ref="F78:H78"/>
    <mergeCell ref="F79:H79"/>
    <mergeCell ref="D51:E52"/>
    <mergeCell ref="D53:E53"/>
    <mergeCell ref="D54:E54"/>
    <mergeCell ref="D55:E55"/>
    <mergeCell ref="D56:E56"/>
    <mergeCell ref="D57:E57"/>
    <mergeCell ref="D58:E58"/>
    <mergeCell ref="D59:E59"/>
    <mergeCell ref="F39:I39"/>
    <mergeCell ref="B42:I43"/>
    <mergeCell ref="B45:I46"/>
    <mergeCell ref="B48:I49"/>
    <mergeCell ref="B51:B52"/>
    <mergeCell ref="C51:C52"/>
    <mergeCell ref="F51:I52"/>
    <mergeCell ref="F53:I53"/>
    <mergeCell ref="F54:I54"/>
    <mergeCell ref="F55:I55"/>
    <mergeCell ref="F56:I56"/>
    <mergeCell ref="F57:I57"/>
    <mergeCell ref="F58:I58"/>
    <mergeCell ref="F59:I59"/>
    <mergeCell ref="B62:I63"/>
    <mergeCell ref="B65:B66"/>
    <mergeCell ref="C65:C66"/>
    <mergeCell ref="D65:E66"/>
    <mergeCell ref="F65:I66"/>
    <mergeCell ref="D67:E67"/>
    <mergeCell ref="F67:I67"/>
    <mergeCell ref="D68:E68"/>
    <mergeCell ref="F68:I68"/>
    <mergeCell ref="D69:E69"/>
    <mergeCell ref="F69:I69"/>
    <mergeCell ref="D70:E70"/>
    <mergeCell ref="F70:I70"/>
    <mergeCell ref="F71:I71"/>
    <mergeCell ref="D79:E79"/>
    <mergeCell ref="D80:E80"/>
    <mergeCell ref="D81:E81"/>
    <mergeCell ref="D71:E71"/>
    <mergeCell ref="D72:E72"/>
    <mergeCell ref="D73:E73"/>
    <mergeCell ref="D75:E75"/>
    <mergeCell ref="D76:E76"/>
    <mergeCell ref="D77:E77"/>
    <mergeCell ref="D78:E78"/>
  </mergeCells>
  <printOptions/>
  <pageMargins bottom="0.5" footer="0.0" header="0.0" left="0.75" right="0.75" top="0.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4.0" ySplit="4.0" topLeftCell="E5" activePane="bottomRight" state="frozen"/>
      <selection activeCell="E1" sqref="E1" pane="topRight"/>
      <selection activeCell="A5" sqref="A5" pane="bottomLeft"/>
      <selection activeCell="E5" sqref="E5" pane="bottomRight"/>
    </sheetView>
  </sheetViews>
  <sheetFormatPr customHeight="1" defaultColWidth="12.63" defaultRowHeight="15.0"/>
  <cols>
    <col customWidth="1" min="1" max="1" width="2.5"/>
    <col customWidth="1" min="2" max="2" width="19.38"/>
    <col customWidth="1" min="3" max="3" width="31.5"/>
    <col customWidth="1" min="4" max="4" width="14.38"/>
    <col customWidth="1" min="5" max="5" width="10.38"/>
    <col customWidth="1" min="6" max="6" width="13.25"/>
    <col customWidth="1" min="7" max="7" width="7.75"/>
    <col customWidth="1" min="8" max="8" width="11.63"/>
    <col customWidth="1" min="9" max="9" width="10.63"/>
    <col customWidth="1" min="10" max="10" width="11.13"/>
    <col customWidth="1" min="11" max="11" width="10.88"/>
    <col customWidth="1" min="12" max="12" width="13.38"/>
    <col customWidth="1" min="13" max="13" width="14.63"/>
    <col customWidth="1" min="14" max="15" width="10.38"/>
    <col customWidth="1" min="16" max="16" width="12.38"/>
    <col customWidth="1" min="17" max="17" width="11.25"/>
    <col customWidth="1" min="18" max="18" width="13.25"/>
    <col customWidth="1" min="19" max="19" width="9.0"/>
    <col customWidth="1" min="20" max="20" width="11.88"/>
    <col customWidth="1" min="21" max="21" width="11.5"/>
    <col customWidth="1" min="22" max="40" width="10.38"/>
    <col customWidth="1" min="41" max="41" width="11.5"/>
    <col customWidth="1" min="42" max="42" width="11.13"/>
    <col customWidth="1" min="43" max="43" width="11.25"/>
    <col customWidth="1" min="44" max="44" width="2.88"/>
  </cols>
  <sheetData>
    <row r="1" ht="4.5" customHeight="1">
      <c r="A1" s="168"/>
      <c r="B1" s="168"/>
      <c r="C1" s="168"/>
      <c r="D1" s="3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53"/>
    </row>
    <row r="2" ht="43.5" customHeight="1">
      <c r="A2" s="170"/>
      <c r="C2" s="170"/>
      <c r="D2" s="171" t="s">
        <v>0</v>
      </c>
      <c r="E2" s="172" t="s">
        <v>61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4"/>
      <c r="AR2" s="153"/>
    </row>
    <row r="3" ht="6.75" customHeight="1">
      <c r="A3" s="168"/>
      <c r="B3" s="168"/>
      <c r="C3" s="168"/>
      <c r="D3" s="3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6"/>
      <c r="AR3" s="153"/>
    </row>
    <row r="4" ht="27.0" customHeight="1">
      <c r="A4" s="177" t="s">
        <v>62</v>
      </c>
      <c r="B4" s="118"/>
      <c r="C4" s="118"/>
      <c r="D4" s="91"/>
      <c r="E4" s="178" t="s">
        <v>63</v>
      </c>
      <c r="F4" s="179"/>
      <c r="G4" s="179"/>
      <c r="H4" s="179"/>
      <c r="I4" s="179"/>
      <c r="J4" s="180"/>
      <c r="K4" s="181" t="s">
        <v>64</v>
      </c>
      <c r="L4" s="179"/>
      <c r="M4" s="179"/>
      <c r="N4" s="179"/>
      <c r="O4" s="179"/>
      <c r="P4" s="180"/>
      <c r="Q4" s="181" t="s">
        <v>65</v>
      </c>
      <c r="R4" s="179"/>
      <c r="S4" s="179"/>
      <c r="T4" s="179"/>
      <c r="U4" s="179"/>
      <c r="V4" s="180"/>
      <c r="W4" s="181" t="s">
        <v>66</v>
      </c>
      <c r="X4" s="179"/>
      <c r="Y4" s="179"/>
      <c r="Z4" s="179"/>
      <c r="AA4" s="179"/>
      <c r="AB4" s="180"/>
      <c r="AC4" s="181" t="s">
        <v>67</v>
      </c>
      <c r="AD4" s="179"/>
      <c r="AE4" s="179"/>
      <c r="AF4" s="179"/>
      <c r="AG4" s="179"/>
      <c r="AH4" s="180"/>
      <c r="AI4" s="181" t="s">
        <v>68</v>
      </c>
      <c r="AJ4" s="179"/>
      <c r="AK4" s="179"/>
      <c r="AL4" s="179"/>
      <c r="AM4" s="179"/>
      <c r="AN4" s="180"/>
      <c r="AO4" s="182" t="s">
        <v>69</v>
      </c>
      <c r="AP4" s="179"/>
      <c r="AQ4" s="180"/>
      <c r="AR4" s="183"/>
    </row>
    <row r="5" ht="23.25" customHeight="1">
      <c r="A5" s="184" t="s">
        <v>70</v>
      </c>
      <c r="D5" s="136"/>
      <c r="E5" s="185" t="s">
        <v>71</v>
      </c>
      <c r="F5" s="185" t="s">
        <v>72</v>
      </c>
      <c r="G5" s="185" t="s">
        <v>73</v>
      </c>
      <c r="H5" s="185" t="s">
        <v>74</v>
      </c>
      <c r="I5" s="185" t="s">
        <v>75</v>
      </c>
      <c r="J5" s="186" t="s">
        <v>76</v>
      </c>
      <c r="K5" s="187" t="s">
        <v>71</v>
      </c>
      <c r="L5" s="185" t="s">
        <v>72</v>
      </c>
      <c r="M5" s="185" t="s">
        <v>73</v>
      </c>
      <c r="N5" s="185" t="s">
        <v>74</v>
      </c>
      <c r="O5" s="185" t="s">
        <v>75</v>
      </c>
      <c r="P5" s="186" t="s">
        <v>76</v>
      </c>
      <c r="Q5" s="187" t="s">
        <v>71</v>
      </c>
      <c r="R5" s="185" t="s">
        <v>72</v>
      </c>
      <c r="S5" s="185" t="s">
        <v>73</v>
      </c>
      <c r="T5" s="185" t="s">
        <v>74</v>
      </c>
      <c r="U5" s="185" t="s">
        <v>75</v>
      </c>
      <c r="V5" s="186" t="s">
        <v>76</v>
      </c>
      <c r="W5" s="187" t="s">
        <v>71</v>
      </c>
      <c r="X5" s="185" t="s">
        <v>72</v>
      </c>
      <c r="Y5" s="185" t="s">
        <v>73</v>
      </c>
      <c r="Z5" s="185" t="s">
        <v>74</v>
      </c>
      <c r="AA5" s="185" t="s">
        <v>75</v>
      </c>
      <c r="AB5" s="186" t="s">
        <v>76</v>
      </c>
      <c r="AC5" s="187" t="s">
        <v>71</v>
      </c>
      <c r="AD5" s="185" t="s">
        <v>72</v>
      </c>
      <c r="AE5" s="185" t="s">
        <v>73</v>
      </c>
      <c r="AF5" s="185" t="s">
        <v>74</v>
      </c>
      <c r="AG5" s="185" t="s">
        <v>75</v>
      </c>
      <c r="AH5" s="186" t="s">
        <v>76</v>
      </c>
      <c r="AI5" s="188" t="s">
        <v>71</v>
      </c>
      <c r="AJ5" s="189" t="s">
        <v>72</v>
      </c>
      <c r="AK5" s="189" t="s">
        <v>73</v>
      </c>
      <c r="AL5" s="189" t="s">
        <v>74</v>
      </c>
      <c r="AM5" s="189" t="s">
        <v>75</v>
      </c>
      <c r="AN5" s="190" t="s">
        <v>76</v>
      </c>
      <c r="AO5" s="187" t="s">
        <v>74</v>
      </c>
      <c r="AP5" s="185" t="s">
        <v>77</v>
      </c>
      <c r="AQ5" s="186" t="s">
        <v>78</v>
      </c>
      <c r="AR5" s="153"/>
    </row>
    <row r="6" ht="12.75" customHeight="1">
      <c r="D6" s="191" t="s">
        <v>79</v>
      </c>
      <c r="E6" s="192"/>
      <c r="F6" s="192"/>
      <c r="G6" s="192"/>
      <c r="H6" s="192"/>
      <c r="I6" s="192"/>
      <c r="J6" s="193"/>
      <c r="K6" s="194"/>
      <c r="L6" s="194"/>
      <c r="M6" s="194"/>
      <c r="N6" s="194"/>
      <c r="O6" s="194"/>
      <c r="P6" s="195"/>
      <c r="Q6" s="194"/>
      <c r="R6" s="194"/>
      <c r="S6" s="194"/>
      <c r="T6" s="194"/>
      <c r="U6" s="194"/>
      <c r="V6" s="195"/>
      <c r="W6" s="194"/>
      <c r="X6" s="194"/>
      <c r="Y6" s="194"/>
      <c r="Z6" s="194"/>
      <c r="AA6" s="194"/>
      <c r="AB6" s="195"/>
      <c r="AC6" s="194"/>
      <c r="AD6" s="194"/>
      <c r="AE6" s="194"/>
      <c r="AF6" s="194"/>
      <c r="AG6" s="194"/>
      <c r="AH6" s="195"/>
      <c r="AI6" s="196"/>
      <c r="AJ6" s="196"/>
      <c r="AK6" s="196"/>
      <c r="AL6" s="196"/>
      <c r="AM6" s="196"/>
      <c r="AN6" s="197"/>
      <c r="AO6" s="198"/>
      <c r="AP6" s="199"/>
      <c r="AQ6" s="200"/>
      <c r="AR6" s="153"/>
    </row>
    <row r="7" ht="12.75" customHeight="1">
      <c r="A7" s="201" t="s">
        <v>80</v>
      </c>
      <c r="E7" s="202"/>
      <c r="F7" s="202"/>
      <c r="G7" s="202"/>
      <c r="H7" s="202"/>
      <c r="I7" s="202"/>
      <c r="J7" s="203"/>
      <c r="K7" s="202"/>
      <c r="L7" s="202"/>
      <c r="M7" s="202"/>
      <c r="N7" s="202"/>
      <c r="O7" s="202"/>
      <c r="P7" s="203"/>
      <c r="Q7" s="202"/>
      <c r="R7" s="202"/>
      <c r="S7" s="202"/>
      <c r="T7" s="202"/>
      <c r="U7" s="202"/>
      <c r="V7" s="203"/>
      <c r="W7" s="202"/>
      <c r="X7" s="202"/>
      <c r="Y7" s="202"/>
      <c r="Z7" s="202"/>
      <c r="AA7" s="202"/>
      <c r="AB7" s="203"/>
      <c r="AC7" s="202"/>
      <c r="AD7" s="202"/>
      <c r="AE7" s="202"/>
      <c r="AF7" s="202"/>
      <c r="AG7" s="202"/>
      <c r="AH7" s="203"/>
      <c r="AI7" s="202"/>
      <c r="AJ7" s="202"/>
      <c r="AK7" s="202"/>
      <c r="AL7" s="202"/>
      <c r="AM7" s="202"/>
      <c r="AN7" s="203"/>
      <c r="AO7" s="204"/>
      <c r="AP7" s="204"/>
      <c r="AQ7" s="205"/>
      <c r="AR7" s="206"/>
    </row>
    <row r="8" ht="12.75" customHeight="1">
      <c r="A8" s="32">
        <v>1.0</v>
      </c>
      <c r="B8" s="32"/>
      <c r="C8" s="207" t="str">
        <f>'Notas orçamentárias'!E12</f>
        <v/>
      </c>
      <c r="D8" s="208"/>
      <c r="E8" s="209"/>
      <c r="F8" s="210"/>
      <c r="G8" s="210"/>
      <c r="H8" s="210">
        <f t="shared" ref="H8:H17" si="2">F8*G8</f>
        <v>0</v>
      </c>
      <c r="I8" s="210"/>
      <c r="J8" s="211">
        <f>H8+I8</f>
        <v>0</v>
      </c>
      <c r="K8" s="209"/>
      <c r="L8" s="210"/>
      <c r="M8" s="210"/>
      <c r="N8" s="210">
        <f t="shared" ref="N8:N17" si="3">L8*M8</f>
        <v>0</v>
      </c>
      <c r="O8" s="210"/>
      <c r="P8" s="211">
        <f>N8+O8</f>
        <v>0</v>
      </c>
      <c r="Q8" s="209"/>
      <c r="R8" s="210"/>
      <c r="S8" s="210"/>
      <c r="T8" s="210">
        <f t="shared" ref="T8:T17" si="4">R8*S8</f>
        <v>0</v>
      </c>
      <c r="U8" s="210"/>
      <c r="V8" s="211">
        <f>T8+U8</f>
        <v>0</v>
      </c>
      <c r="W8" s="209"/>
      <c r="X8" s="210"/>
      <c r="Y8" s="210"/>
      <c r="Z8" s="210">
        <f t="shared" ref="Z8:Z17" si="5">X8*Y8</f>
        <v>0</v>
      </c>
      <c r="AA8" s="210"/>
      <c r="AB8" s="211">
        <f>Z8+AA8</f>
        <v>0</v>
      </c>
      <c r="AC8" s="209"/>
      <c r="AD8" s="210"/>
      <c r="AE8" s="210"/>
      <c r="AF8" s="210">
        <f t="shared" ref="AF8:AF17" si="6">AD8*AE8</f>
        <v>0</v>
      </c>
      <c r="AG8" s="210"/>
      <c r="AH8" s="211">
        <f>AF8+AG8</f>
        <v>0</v>
      </c>
      <c r="AI8" s="212"/>
      <c r="AJ8" s="213"/>
      <c r="AK8" s="213"/>
      <c r="AL8" s="214">
        <f t="shared" ref="AL8:AL17" si="7">AJ8*AK8</f>
        <v>0</v>
      </c>
      <c r="AM8" s="213"/>
      <c r="AN8" s="215">
        <f>AL8+AM8</f>
        <v>0</v>
      </c>
      <c r="AO8" s="209">
        <f t="shared" ref="AO8:AP8" si="1">H8+N8+T8+Z8+AF8+AL8</f>
        <v>0</v>
      </c>
      <c r="AP8" s="210">
        <f t="shared" si="1"/>
        <v>0</v>
      </c>
      <c r="AQ8" s="211">
        <f t="shared" ref="AQ8:AQ24" si="9">AO8+AP8</f>
        <v>0</v>
      </c>
      <c r="AR8" s="153"/>
    </row>
    <row r="9" ht="12.75" customHeight="1">
      <c r="A9" s="32">
        <f t="shared" ref="A9:A17" si="10">A8+1</f>
        <v>2</v>
      </c>
      <c r="B9" s="32"/>
      <c r="C9" s="207" t="str">
        <f>'Notas orçamentárias'!E13</f>
        <v/>
      </c>
      <c r="D9" s="208"/>
      <c r="E9" s="216"/>
      <c r="F9" s="217"/>
      <c r="G9" s="217"/>
      <c r="H9" s="217">
        <f t="shared" si="2"/>
        <v>0</v>
      </c>
      <c r="I9" s="217"/>
      <c r="J9" s="218">
        <f t="shared" ref="J9:J17" si="11">E9+I9</f>
        <v>0</v>
      </c>
      <c r="K9" s="216"/>
      <c r="L9" s="217"/>
      <c r="M9" s="217"/>
      <c r="N9" s="217">
        <f t="shared" si="3"/>
        <v>0</v>
      </c>
      <c r="O9" s="217"/>
      <c r="P9" s="218">
        <f t="shared" ref="P9:P17" si="12">K9+O9</f>
        <v>0</v>
      </c>
      <c r="Q9" s="216"/>
      <c r="R9" s="217"/>
      <c r="S9" s="217"/>
      <c r="T9" s="217">
        <f t="shared" si="4"/>
        <v>0</v>
      </c>
      <c r="U9" s="217"/>
      <c r="V9" s="218">
        <f t="shared" ref="V9:V17" si="13">Q9+U9</f>
        <v>0</v>
      </c>
      <c r="W9" s="216"/>
      <c r="X9" s="217"/>
      <c r="Y9" s="217"/>
      <c r="Z9" s="217">
        <f t="shared" si="5"/>
        <v>0</v>
      </c>
      <c r="AA9" s="217"/>
      <c r="AB9" s="218">
        <f t="shared" ref="AB9:AB17" si="14">W9+AA9</f>
        <v>0</v>
      </c>
      <c r="AC9" s="216"/>
      <c r="AD9" s="217"/>
      <c r="AE9" s="217"/>
      <c r="AF9" s="217">
        <f t="shared" si="6"/>
        <v>0</v>
      </c>
      <c r="AG9" s="217"/>
      <c r="AH9" s="218">
        <f t="shared" ref="AH9:AH17" si="15">AC9+AG9</f>
        <v>0</v>
      </c>
      <c r="AI9" s="219"/>
      <c r="AJ9" s="220"/>
      <c r="AK9" s="220"/>
      <c r="AL9" s="221">
        <f t="shared" si="7"/>
        <v>0</v>
      </c>
      <c r="AM9" s="220"/>
      <c r="AN9" s="222">
        <f t="shared" ref="AN9:AN17" si="16">AI9+AM9</f>
        <v>0</v>
      </c>
      <c r="AO9" s="216">
        <f t="shared" ref="AO9:AP9" si="8">H9+N9+T9+Z9+AF9+AL9</f>
        <v>0</v>
      </c>
      <c r="AP9" s="223">
        <f t="shared" si="8"/>
        <v>0</v>
      </c>
      <c r="AQ9" s="218">
        <f t="shared" si="9"/>
        <v>0</v>
      </c>
      <c r="AR9" s="153"/>
    </row>
    <row r="10" ht="12.75" customHeight="1">
      <c r="A10" s="32">
        <f t="shared" si="10"/>
        <v>3</v>
      </c>
      <c r="B10" s="32"/>
      <c r="C10" s="207" t="str">
        <f>'Notas orçamentárias'!E14</f>
        <v/>
      </c>
      <c r="D10" s="208"/>
      <c r="E10" s="224"/>
      <c r="F10" s="225"/>
      <c r="G10" s="225"/>
      <c r="H10" s="225">
        <f t="shared" si="2"/>
        <v>0</v>
      </c>
      <c r="I10" s="225"/>
      <c r="J10" s="226">
        <f t="shared" si="11"/>
        <v>0</v>
      </c>
      <c r="K10" s="224"/>
      <c r="L10" s="225"/>
      <c r="M10" s="225"/>
      <c r="N10" s="225">
        <f t="shared" si="3"/>
        <v>0</v>
      </c>
      <c r="O10" s="225"/>
      <c r="P10" s="226">
        <f t="shared" si="12"/>
        <v>0</v>
      </c>
      <c r="Q10" s="224"/>
      <c r="R10" s="225"/>
      <c r="S10" s="225"/>
      <c r="T10" s="225">
        <f t="shared" si="4"/>
        <v>0</v>
      </c>
      <c r="U10" s="225"/>
      <c r="V10" s="226">
        <f t="shared" si="13"/>
        <v>0</v>
      </c>
      <c r="W10" s="224"/>
      <c r="X10" s="225"/>
      <c r="Y10" s="225"/>
      <c r="Z10" s="225">
        <f t="shared" si="5"/>
        <v>0</v>
      </c>
      <c r="AA10" s="225"/>
      <c r="AB10" s="226">
        <f t="shared" si="14"/>
        <v>0</v>
      </c>
      <c r="AC10" s="224"/>
      <c r="AD10" s="225"/>
      <c r="AE10" s="225"/>
      <c r="AF10" s="225">
        <f t="shared" si="6"/>
        <v>0</v>
      </c>
      <c r="AG10" s="225"/>
      <c r="AH10" s="226">
        <f t="shared" si="15"/>
        <v>0</v>
      </c>
      <c r="AI10" s="227"/>
      <c r="AJ10" s="228"/>
      <c r="AK10" s="228"/>
      <c r="AL10" s="229">
        <f t="shared" si="7"/>
        <v>0</v>
      </c>
      <c r="AM10" s="228"/>
      <c r="AN10" s="230">
        <f t="shared" si="16"/>
        <v>0</v>
      </c>
      <c r="AO10" s="224">
        <f t="shared" ref="AO10:AP10" si="17">H10+N10+T10+Z10+AF10+AL10</f>
        <v>0</v>
      </c>
      <c r="AP10" s="210">
        <f t="shared" si="17"/>
        <v>0</v>
      </c>
      <c r="AQ10" s="226">
        <f t="shared" si="9"/>
        <v>0</v>
      </c>
      <c r="AR10" s="153"/>
    </row>
    <row r="11" ht="12.75" customHeight="1">
      <c r="A11" s="32">
        <f t="shared" si="10"/>
        <v>4</v>
      </c>
      <c r="B11" s="32"/>
      <c r="C11" s="207" t="str">
        <f>'Notas orçamentárias'!E15</f>
        <v/>
      </c>
      <c r="D11" s="208"/>
      <c r="E11" s="216"/>
      <c r="F11" s="217"/>
      <c r="G11" s="217"/>
      <c r="H11" s="217">
        <f t="shared" si="2"/>
        <v>0</v>
      </c>
      <c r="I11" s="217"/>
      <c r="J11" s="218">
        <f t="shared" si="11"/>
        <v>0</v>
      </c>
      <c r="K11" s="216"/>
      <c r="L11" s="217"/>
      <c r="M11" s="217"/>
      <c r="N11" s="217">
        <f t="shared" si="3"/>
        <v>0</v>
      </c>
      <c r="O11" s="217"/>
      <c r="P11" s="218">
        <f t="shared" si="12"/>
        <v>0</v>
      </c>
      <c r="Q11" s="216"/>
      <c r="R11" s="217"/>
      <c r="S11" s="217"/>
      <c r="T11" s="217">
        <f t="shared" si="4"/>
        <v>0</v>
      </c>
      <c r="U11" s="217"/>
      <c r="V11" s="218">
        <f t="shared" si="13"/>
        <v>0</v>
      </c>
      <c r="W11" s="216"/>
      <c r="X11" s="217"/>
      <c r="Y11" s="217"/>
      <c r="Z11" s="217">
        <f t="shared" si="5"/>
        <v>0</v>
      </c>
      <c r="AA11" s="217"/>
      <c r="AB11" s="218">
        <f t="shared" si="14"/>
        <v>0</v>
      </c>
      <c r="AC11" s="216"/>
      <c r="AD11" s="217"/>
      <c r="AE11" s="217"/>
      <c r="AF11" s="217">
        <f t="shared" si="6"/>
        <v>0</v>
      </c>
      <c r="AG11" s="217"/>
      <c r="AH11" s="218">
        <f t="shared" si="15"/>
        <v>0</v>
      </c>
      <c r="AI11" s="219"/>
      <c r="AJ11" s="220"/>
      <c r="AK11" s="220"/>
      <c r="AL11" s="221">
        <f t="shared" si="7"/>
        <v>0</v>
      </c>
      <c r="AM11" s="220"/>
      <c r="AN11" s="222">
        <f t="shared" si="16"/>
        <v>0</v>
      </c>
      <c r="AO11" s="216">
        <f t="shared" ref="AO11:AP11" si="18">H11+N11+T11+Z11+AF11+AL11</f>
        <v>0</v>
      </c>
      <c r="AP11" s="223">
        <f t="shared" si="18"/>
        <v>0</v>
      </c>
      <c r="AQ11" s="218">
        <f t="shared" si="9"/>
        <v>0</v>
      </c>
      <c r="AR11" s="153"/>
    </row>
    <row r="12" ht="12.75" customHeight="1">
      <c r="A12" s="32">
        <f t="shared" si="10"/>
        <v>5</v>
      </c>
      <c r="B12" s="32"/>
      <c r="C12" s="207" t="str">
        <f>'Notas orçamentárias'!E16</f>
        <v/>
      </c>
      <c r="D12" s="208"/>
      <c r="E12" s="224"/>
      <c r="F12" s="225"/>
      <c r="G12" s="225"/>
      <c r="H12" s="225">
        <f t="shared" si="2"/>
        <v>0</v>
      </c>
      <c r="I12" s="225"/>
      <c r="J12" s="226">
        <f t="shared" si="11"/>
        <v>0</v>
      </c>
      <c r="K12" s="224"/>
      <c r="L12" s="225"/>
      <c r="M12" s="225"/>
      <c r="N12" s="225">
        <f t="shared" si="3"/>
        <v>0</v>
      </c>
      <c r="O12" s="225"/>
      <c r="P12" s="226">
        <f t="shared" si="12"/>
        <v>0</v>
      </c>
      <c r="Q12" s="224"/>
      <c r="R12" s="225"/>
      <c r="S12" s="225"/>
      <c r="T12" s="225">
        <f t="shared" si="4"/>
        <v>0</v>
      </c>
      <c r="U12" s="225"/>
      <c r="V12" s="226">
        <f t="shared" si="13"/>
        <v>0</v>
      </c>
      <c r="W12" s="224"/>
      <c r="X12" s="225"/>
      <c r="Y12" s="225"/>
      <c r="Z12" s="225">
        <f t="shared" si="5"/>
        <v>0</v>
      </c>
      <c r="AA12" s="225"/>
      <c r="AB12" s="226">
        <f t="shared" si="14"/>
        <v>0</v>
      </c>
      <c r="AC12" s="224"/>
      <c r="AD12" s="225"/>
      <c r="AE12" s="225"/>
      <c r="AF12" s="225">
        <f t="shared" si="6"/>
        <v>0</v>
      </c>
      <c r="AG12" s="225"/>
      <c r="AH12" s="226">
        <f t="shared" si="15"/>
        <v>0</v>
      </c>
      <c r="AI12" s="227"/>
      <c r="AJ12" s="228"/>
      <c r="AK12" s="228"/>
      <c r="AL12" s="229">
        <f t="shared" si="7"/>
        <v>0</v>
      </c>
      <c r="AM12" s="228"/>
      <c r="AN12" s="230">
        <f t="shared" si="16"/>
        <v>0</v>
      </c>
      <c r="AO12" s="224">
        <f t="shared" ref="AO12:AP12" si="19">H12+N12+T12+Z12+AF12+AL12</f>
        <v>0</v>
      </c>
      <c r="AP12" s="210">
        <f t="shared" si="19"/>
        <v>0</v>
      </c>
      <c r="AQ12" s="226">
        <f t="shared" si="9"/>
        <v>0</v>
      </c>
      <c r="AR12" s="153"/>
    </row>
    <row r="13" ht="12.75" customHeight="1">
      <c r="A13" s="32">
        <f t="shared" si="10"/>
        <v>6</v>
      </c>
      <c r="B13" s="32"/>
      <c r="C13" s="207" t="str">
        <f>'Notas orçamentárias'!E17</f>
        <v/>
      </c>
      <c r="D13" s="208"/>
      <c r="E13" s="216"/>
      <c r="F13" s="217"/>
      <c r="G13" s="217"/>
      <c r="H13" s="217">
        <f t="shared" si="2"/>
        <v>0</v>
      </c>
      <c r="I13" s="217"/>
      <c r="J13" s="218">
        <f t="shared" si="11"/>
        <v>0</v>
      </c>
      <c r="K13" s="216"/>
      <c r="L13" s="217"/>
      <c r="M13" s="217"/>
      <c r="N13" s="217">
        <f t="shared" si="3"/>
        <v>0</v>
      </c>
      <c r="O13" s="217"/>
      <c r="P13" s="218">
        <f t="shared" si="12"/>
        <v>0</v>
      </c>
      <c r="Q13" s="216"/>
      <c r="R13" s="217"/>
      <c r="S13" s="217"/>
      <c r="T13" s="217">
        <f t="shared" si="4"/>
        <v>0</v>
      </c>
      <c r="U13" s="217"/>
      <c r="V13" s="218">
        <f t="shared" si="13"/>
        <v>0</v>
      </c>
      <c r="W13" s="216"/>
      <c r="X13" s="217"/>
      <c r="Y13" s="217"/>
      <c r="Z13" s="217">
        <f t="shared" si="5"/>
        <v>0</v>
      </c>
      <c r="AA13" s="217"/>
      <c r="AB13" s="218">
        <f t="shared" si="14"/>
        <v>0</v>
      </c>
      <c r="AC13" s="216"/>
      <c r="AD13" s="217"/>
      <c r="AE13" s="217"/>
      <c r="AF13" s="217">
        <f t="shared" si="6"/>
        <v>0</v>
      </c>
      <c r="AG13" s="217"/>
      <c r="AH13" s="218">
        <f t="shared" si="15"/>
        <v>0</v>
      </c>
      <c r="AI13" s="219"/>
      <c r="AJ13" s="220"/>
      <c r="AK13" s="220"/>
      <c r="AL13" s="221">
        <f t="shared" si="7"/>
        <v>0</v>
      </c>
      <c r="AM13" s="220"/>
      <c r="AN13" s="222">
        <f t="shared" si="16"/>
        <v>0</v>
      </c>
      <c r="AO13" s="216">
        <f t="shared" ref="AO13:AP13" si="20">H13+N13+T13+Z13+AF13+AL13</f>
        <v>0</v>
      </c>
      <c r="AP13" s="223">
        <f t="shared" si="20"/>
        <v>0</v>
      </c>
      <c r="AQ13" s="218">
        <f t="shared" si="9"/>
        <v>0</v>
      </c>
      <c r="AR13" s="153"/>
    </row>
    <row r="14" ht="12.75" customHeight="1">
      <c r="A14" s="32">
        <f t="shared" si="10"/>
        <v>7</v>
      </c>
      <c r="B14" s="32"/>
      <c r="C14" s="207" t="str">
        <f>'Notas orçamentárias'!E18</f>
        <v/>
      </c>
      <c r="D14" s="208"/>
      <c r="E14" s="224"/>
      <c r="F14" s="225"/>
      <c r="G14" s="225"/>
      <c r="H14" s="225">
        <f t="shared" si="2"/>
        <v>0</v>
      </c>
      <c r="I14" s="225"/>
      <c r="J14" s="226">
        <f t="shared" si="11"/>
        <v>0</v>
      </c>
      <c r="K14" s="224"/>
      <c r="L14" s="225"/>
      <c r="M14" s="225"/>
      <c r="N14" s="225">
        <f t="shared" si="3"/>
        <v>0</v>
      </c>
      <c r="O14" s="225"/>
      <c r="P14" s="226">
        <f t="shared" si="12"/>
        <v>0</v>
      </c>
      <c r="Q14" s="224"/>
      <c r="R14" s="225"/>
      <c r="S14" s="225"/>
      <c r="T14" s="225">
        <f t="shared" si="4"/>
        <v>0</v>
      </c>
      <c r="U14" s="225"/>
      <c r="V14" s="226">
        <f t="shared" si="13"/>
        <v>0</v>
      </c>
      <c r="W14" s="224"/>
      <c r="X14" s="225"/>
      <c r="Y14" s="225"/>
      <c r="Z14" s="225">
        <f t="shared" si="5"/>
        <v>0</v>
      </c>
      <c r="AA14" s="225"/>
      <c r="AB14" s="226">
        <f t="shared" si="14"/>
        <v>0</v>
      </c>
      <c r="AC14" s="224"/>
      <c r="AD14" s="225"/>
      <c r="AE14" s="225"/>
      <c r="AF14" s="225">
        <f t="shared" si="6"/>
        <v>0</v>
      </c>
      <c r="AG14" s="225"/>
      <c r="AH14" s="226">
        <f t="shared" si="15"/>
        <v>0</v>
      </c>
      <c r="AI14" s="227"/>
      <c r="AJ14" s="228"/>
      <c r="AK14" s="228"/>
      <c r="AL14" s="229">
        <f t="shared" si="7"/>
        <v>0</v>
      </c>
      <c r="AM14" s="228"/>
      <c r="AN14" s="230">
        <f t="shared" si="16"/>
        <v>0</v>
      </c>
      <c r="AO14" s="224">
        <f t="shared" ref="AO14:AP14" si="21">H14+N14+T14+Z14+AF14+AL14</f>
        <v>0</v>
      </c>
      <c r="AP14" s="210">
        <f t="shared" si="21"/>
        <v>0</v>
      </c>
      <c r="AQ14" s="226">
        <f t="shared" si="9"/>
        <v>0</v>
      </c>
      <c r="AR14" s="153"/>
    </row>
    <row r="15" ht="12.75" customHeight="1">
      <c r="A15" s="32">
        <f t="shared" si="10"/>
        <v>8</v>
      </c>
      <c r="B15" s="32"/>
      <c r="C15" s="207" t="str">
        <f>'Notas orçamentárias'!E19</f>
        <v/>
      </c>
      <c r="D15" s="208"/>
      <c r="E15" s="216"/>
      <c r="F15" s="217"/>
      <c r="G15" s="217"/>
      <c r="H15" s="217">
        <f t="shared" si="2"/>
        <v>0</v>
      </c>
      <c r="I15" s="217"/>
      <c r="J15" s="218">
        <f t="shared" si="11"/>
        <v>0</v>
      </c>
      <c r="K15" s="216"/>
      <c r="L15" s="217"/>
      <c r="M15" s="217"/>
      <c r="N15" s="217">
        <f t="shared" si="3"/>
        <v>0</v>
      </c>
      <c r="O15" s="217"/>
      <c r="P15" s="218">
        <f t="shared" si="12"/>
        <v>0</v>
      </c>
      <c r="Q15" s="216"/>
      <c r="R15" s="217"/>
      <c r="S15" s="217"/>
      <c r="T15" s="217">
        <f t="shared" si="4"/>
        <v>0</v>
      </c>
      <c r="U15" s="217"/>
      <c r="V15" s="218">
        <f t="shared" si="13"/>
        <v>0</v>
      </c>
      <c r="W15" s="216"/>
      <c r="X15" s="217"/>
      <c r="Y15" s="217"/>
      <c r="Z15" s="217">
        <f t="shared" si="5"/>
        <v>0</v>
      </c>
      <c r="AA15" s="217"/>
      <c r="AB15" s="218">
        <f t="shared" si="14"/>
        <v>0</v>
      </c>
      <c r="AC15" s="216"/>
      <c r="AD15" s="217"/>
      <c r="AE15" s="217"/>
      <c r="AF15" s="217">
        <f t="shared" si="6"/>
        <v>0</v>
      </c>
      <c r="AG15" s="217"/>
      <c r="AH15" s="218">
        <f t="shared" si="15"/>
        <v>0</v>
      </c>
      <c r="AI15" s="219"/>
      <c r="AJ15" s="220"/>
      <c r="AK15" s="220"/>
      <c r="AL15" s="221">
        <f t="shared" si="7"/>
        <v>0</v>
      </c>
      <c r="AM15" s="220"/>
      <c r="AN15" s="222">
        <f t="shared" si="16"/>
        <v>0</v>
      </c>
      <c r="AO15" s="216">
        <f t="shared" ref="AO15:AP15" si="22">H15+N15+T15+Z15+AF15+AL15</f>
        <v>0</v>
      </c>
      <c r="AP15" s="223">
        <f t="shared" si="22"/>
        <v>0</v>
      </c>
      <c r="AQ15" s="218">
        <f t="shared" si="9"/>
        <v>0</v>
      </c>
      <c r="AR15" s="153"/>
    </row>
    <row r="16" ht="12.75" customHeight="1">
      <c r="A16" s="32">
        <f t="shared" si="10"/>
        <v>9</v>
      </c>
      <c r="B16" s="32"/>
      <c r="C16" s="207" t="str">
        <f>'Notas orçamentárias'!E20</f>
        <v/>
      </c>
      <c r="D16" s="208"/>
      <c r="E16" s="224"/>
      <c r="F16" s="225"/>
      <c r="G16" s="225"/>
      <c r="H16" s="225">
        <f t="shared" si="2"/>
        <v>0</v>
      </c>
      <c r="I16" s="225"/>
      <c r="J16" s="226">
        <f t="shared" si="11"/>
        <v>0</v>
      </c>
      <c r="K16" s="224"/>
      <c r="L16" s="225"/>
      <c r="M16" s="225"/>
      <c r="N16" s="225">
        <f t="shared" si="3"/>
        <v>0</v>
      </c>
      <c r="O16" s="225"/>
      <c r="P16" s="226">
        <f t="shared" si="12"/>
        <v>0</v>
      </c>
      <c r="Q16" s="224"/>
      <c r="R16" s="225"/>
      <c r="S16" s="225"/>
      <c r="T16" s="225">
        <f t="shared" si="4"/>
        <v>0</v>
      </c>
      <c r="U16" s="225"/>
      <c r="V16" s="226">
        <f t="shared" si="13"/>
        <v>0</v>
      </c>
      <c r="W16" s="224"/>
      <c r="X16" s="225"/>
      <c r="Y16" s="225"/>
      <c r="Z16" s="225">
        <f t="shared" si="5"/>
        <v>0</v>
      </c>
      <c r="AA16" s="225"/>
      <c r="AB16" s="226">
        <f t="shared" si="14"/>
        <v>0</v>
      </c>
      <c r="AC16" s="224"/>
      <c r="AD16" s="225"/>
      <c r="AE16" s="225"/>
      <c r="AF16" s="225">
        <f t="shared" si="6"/>
        <v>0</v>
      </c>
      <c r="AG16" s="225"/>
      <c r="AH16" s="226">
        <f t="shared" si="15"/>
        <v>0</v>
      </c>
      <c r="AI16" s="227"/>
      <c r="AJ16" s="228"/>
      <c r="AK16" s="228"/>
      <c r="AL16" s="229">
        <f t="shared" si="7"/>
        <v>0</v>
      </c>
      <c r="AM16" s="228"/>
      <c r="AN16" s="230">
        <f t="shared" si="16"/>
        <v>0</v>
      </c>
      <c r="AO16" s="224">
        <f t="shared" ref="AO16:AP16" si="23">H16+N16+T16+Z16+AF16+AL16</f>
        <v>0</v>
      </c>
      <c r="AP16" s="210">
        <f t="shared" si="23"/>
        <v>0</v>
      </c>
      <c r="AQ16" s="226">
        <f t="shared" si="9"/>
        <v>0</v>
      </c>
      <c r="AR16" s="153"/>
    </row>
    <row r="17" ht="12.75" customHeight="1">
      <c r="A17" s="32">
        <f t="shared" si="10"/>
        <v>10</v>
      </c>
      <c r="B17" s="32"/>
      <c r="C17" s="207" t="str">
        <f>'Notas orçamentárias'!E21</f>
        <v/>
      </c>
      <c r="D17" s="231"/>
      <c r="E17" s="232"/>
      <c r="F17" s="233"/>
      <c r="G17" s="233"/>
      <c r="H17" s="233">
        <f t="shared" si="2"/>
        <v>0</v>
      </c>
      <c r="I17" s="233"/>
      <c r="J17" s="234">
        <f t="shared" si="11"/>
        <v>0</v>
      </c>
      <c r="K17" s="232"/>
      <c r="L17" s="233"/>
      <c r="M17" s="233"/>
      <c r="N17" s="233">
        <f t="shared" si="3"/>
        <v>0</v>
      </c>
      <c r="O17" s="233"/>
      <c r="P17" s="234">
        <f t="shared" si="12"/>
        <v>0</v>
      </c>
      <c r="Q17" s="232"/>
      <c r="R17" s="233"/>
      <c r="S17" s="233"/>
      <c r="T17" s="233">
        <f t="shared" si="4"/>
        <v>0</v>
      </c>
      <c r="U17" s="233"/>
      <c r="V17" s="234">
        <f t="shared" si="13"/>
        <v>0</v>
      </c>
      <c r="W17" s="232"/>
      <c r="X17" s="233"/>
      <c r="Y17" s="233"/>
      <c r="Z17" s="233">
        <f t="shared" si="5"/>
        <v>0</v>
      </c>
      <c r="AA17" s="233"/>
      <c r="AB17" s="234">
        <f t="shared" si="14"/>
        <v>0</v>
      </c>
      <c r="AC17" s="232"/>
      <c r="AD17" s="233"/>
      <c r="AE17" s="233"/>
      <c r="AF17" s="233">
        <f t="shared" si="6"/>
        <v>0</v>
      </c>
      <c r="AG17" s="233"/>
      <c r="AH17" s="234">
        <f t="shared" si="15"/>
        <v>0</v>
      </c>
      <c r="AI17" s="235"/>
      <c r="AJ17" s="236"/>
      <c r="AK17" s="236"/>
      <c r="AL17" s="237">
        <f t="shared" si="7"/>
        <v>0</v>
      </c>
      <c r="AM17" s="236"/>
      <c r="AN17" s="238">
        <f t="shared" si="16"/>
        <v>0</v>
      </c>
      <c r="AO17" s="216">
        <f t="shared" ref="AO17:AP17" si="24">H17+N17+T17+Z17+AF17+AL17</f>
        <v>0</v>
      </c>
      <c r="AP17" s="223">
        <f t="shared" si="24"/>
        <v>0</v>
      </c>
      <c r="AQ17" s="234">
        <f t="shared" si="9"/>
        <v>0</v>
      </c>
      <c r="AR17" s="153"/>
    </row>
    <row r="18" ht="12.75" customHeight="1">
      <c r="A18" s="201" t="s">
        <v>81</v>
      </c>
      <c r="E18" s="202"/>
      <c r="F18" s="202"/>
      <c r="G18" s="202"/>
      <c r="H18" s="202"/>
      <c r="I18" s="202"/>
      <c r="J18" s="203"/>
      <c r="K18" s="202"/>
      <c r="L18" s="202"/>
      <c r="M18" s="202"/>
      <c r="N18" s="202"/>
      <c r="O18" s="202"/>
      <c r="P18" s="203"/>
      <c r="Q18" s="202"/>
      <c r="R18" s="202"/>
      <c r="S18" s="202"/>
      <c r="T18" s="202"/>
      <c r="U18" s="202"/>
      <c r="V18" s="203"/>
      <c r="W18" s="202"/>
      <c r="X18" s="202"/>
      <c r="Y18" s="202"/>
      <c r="Z18" s="202"/>
      <c r="AA18" s="202"/>
      <c r="AB18" s="203"/>
      <c r="AC18" s="202"/>
      <c r="AD18" s="202"/>
      <c r="AE18" s="202"/>
      <c r="AF18" s="202"/>
      <c r="AG18" s="202"/>
      <c r="AH18" s="203"/>
      <c r="AI18" s="202"/>
      <c r="AJ18" s="202"/>
      <c r="AK18" s="202"/>
      <c r="AL18" s="202"/>
      <c r="AM18" s="202"/>
      <c r="AN18" s="203"/>
      <c r="AO18" s="224">
        <f t="shared" ref="AO18:AP18" si="25">H18+N18+T18+Z18+AF18+AL18</f>
        <v>0</v>
      </c>
      <c r="AP18" s="210">
        <f t="shared" si="25"/>
        <v>0</v>
      </c>
      <c r="AQ18" s="226">
        <f t="shared" si="9"/>
        <v>0</v>
      </c>
      <c r="AR18" s="206"/>
    </row>
    <row r="19" ht="12.75" customHeight="1">
      <c r="A19" s="32">
        <f>A17+1</f>
        <v>11</v>
      </c>
      <c r="B19" s="32"/>
      <c r="C19" s="207" t="str">
        <f>'Notas orçamentárias'!E22</f>
        <v/>
      </c>
      <c r="D19" s="208"/>
      <c r="E19" s="239"/>
      <c r="F19" s="223"/>
      <c r="G19" s="223"/>
      <c r="H19" s="223">
        <f t="shared" ref="H19:H23" si="27">F19*G19</f>
        <v>0</v>
      </c>
      <c r="I19" s="223"/>
      <c r="J19" s="240">
        <f t="shared" ref="J19:J24" si="28">E19+I19</f>
        <v>0</v>
      </c>
      <c r="K19" s="239"/>
      <c r="L19" s="223"/>
      <c r="M19" s="223"/>
      <c r="N19" s="223">
        <f t="shared" ref="N19:N23" si="29">L19*M19</f>
        <v>0</v>
      </c>
      <c r="O19" s="223"/>
      <c r="P19" s="240">
        <f t="shared" ref="P19:P24" si="30">K19+O19</f>
        <v>0</v>
      </c>
      <c r="Q19" s="239"/>
      <c r="R19" s="223"/>
      <c r="S19" s="223"/>
      <c r="T19" s="223">
        <f t="shared" ref="T19:T23" si="31">R19*S19</f>
        <v>0</v>
      </c>
      <c r="U19" s="223"/>
      <c r="V19" s="240">
        <f t="shared" ref="V19:V24" si="32">Q19+U19</f>
        <v>0</v>
      </c>
      <c r="W19" s="239"/>
      <c r="X19" s="223"/>
      <c r="Y19" s="223"/>
      <c r="Z19" s="223">
        <f t="shared" ref="Z19:Z23" si="33">X19*Y19</f>
        <v>0</v>
      </c>
      <c r="AA19" s="223"/>
      <c r="AB19" s="240">
        <f t="shared" ref="AB19:AB24" si="34">W19+AA19</f>
        <v>0</v>
      </c>
      <c r="AC19" s="239"/>
      <c r="AD19" s="223"/>
      <c r="AE19" s="223"/>
      <c r="AF19" s="223">
        <f t="shared" ref="AF19:AF23" si="35">AD19*AE19</f>
        <v>0</v>
      </c>
      <c r="AG19" s="223"/>
      <c r="AH19" s="240">
        <f t="shared" ref="AH19:AH24" si="36">AC19+AG19</f>
        <v>0</v>
      </c>
      <c r="AI19" s="241"/>
      <c r="AJ19" s="242"/>
      <c r="AK19" s="242"/>
      <c r="AL19" s="243">
        <f t="shared" ref="AL19:AL23" si="37">AJ19*AK19</f>
        <v>0</v>
      </c>
      <c r="AM19" s="242"/>
      <c r="AN19" s="244">
        <f t="shared" ref="AN19:AN24" si="38">AI19+AM19</f>
        <v>0</v>
      </c>
      <c r="AO19" s="216">
        <f t="shared" ref="AO19:AP19" si="26">H19+N19+T19+Z19+AF19+AL19</f>
        <v>0</v>
      </c>
      <c r="AP19" s="223">
        <f t="shared" si="26"/>
        <v>0</v>
      </c>
      <c r="AQ19" s="234">
        <f t="shared" si="9"/>
        <v>0</v>
      </c>
      <c r="AR19" s="153"/>
    </row>
    <row r="20" ht="12.75" customHeight="1">
      <c r="A20" s="32">
        <f t="shared" ref="A20:A23" si="40">A19+1</f>
        <v>12</v>
      </c>
      <c r="B20" s="32"/>
      <c r="C20" s="207" t="str">
        <f>'Notas orçamentárias'!E23</f>
        <v/>
      </c>
      <c r="D20" s="245"/>
      <c r="E20" s="224"/>
      <c r="F20" s="225"/>
      <c r="G20" s="225"/>
      <c r="H20" s="225">
        <f t="shared" si="27"/>
        <v>0</v>
      </c>
      <c r="I20" s="225"/>
      <c r="J20" s="226">
        <f t="shared" si="28"/>
        <v>0</v>
      </c>
      <c r="K20" s="224"/>
      <c r="L20" s="225"/>
      <c r="M20" s="225"/>
      <c r="N20" s="225">
        <f t="shared" si="29"/>
        <v>0</v>
      </c>
      <c r="O20" s="225"/>
      <c r="P20" s="226">
        <f t="shared" si="30"/>
        <v>0</v>
      </c>
      <c r="Q20" s="224"/>
      <c r="R20" s="225"/>
      <c r="S20" s="225"/>
      <c r="T20" s="225">
        <f t="shared" si="31"/>
        <v>0</v>
      </c>
      <c r="U20" s="225"/>
      <c r="V20" s="226">
        <f t="shared" si="32"/>
        <v>0</v>
      </c>
      <c r="W20" s="224"/>
      <c r="X20" s="225"/>
      <c r="Y20" s="225"/>
      <c r="Z20" s="225">
        <f t="shared" si="33"/>
        <v>0</v>
      </c>
      <c r="AA20" s="225"/>
      <c r="AB20" s="226">
        <f t="shared" si="34"/>
        <v>0</v>
      </c>
      <c r="AC20" s="224"/>
      <c r="AD20" s="225"/>
      <c r="AE20" s="225"/>
      <c r="AF20" s="225">
        <f t="shared" si="35"/>
        <v>0</v>
      </c>
      <c r="AG20" s="225"/>
      <c r="AH20" s="226">
        <f t="shared" si="36"/>
        <v>0</v>
      </c>
      <c r="AI20" s="227"/>
      <c r="AJ20" s="228"/>
      <c r="AK20" s="228"/>
      <c r="AL20" s="229">
        <f t="shared" si="37"/>
        <v>0</v>
      </c>
      <c r="AM20" s="228"/>
      <c r="AN20" s="230">
        <f t="shared" si="38"/>
        <v>0</v>
      </c>
      <c r="AO20" s="224">
        <f t="shared" ref="AO20:AP20" si="39">H20+N20+T20+Z20+AF20+AL20</f>
        <v>0</v>
      </c>
      <c r="AP20" s="210">
        <f t="shared" si="39"/>
        <v>0</v>
      </c>
      <c r="AQ20" s="226">
        <f t="shared" si="9"/>
        <v>0</v>
      </c>
      <c r="AR20" s="153"/>
    </row>
    <row r="21" ht="12.75" customHeight="1">
      <c r="A21" s="32">
        <f t="shared" si="40"/>
        <v>13</v>
      </c>
      <c r="B21" s="32"/>
      <c r="C21" s="207" t="str">
        <f>'Notas orçamentárias'!E24</f>
        <v/>
      </c>
      <c r="D21" s="245"/>
      <c r="E21" s="216"/>
      <c r="F21" s="217"/>
      <c r="G21" s="217"/>
      <c r="H21" s="217">
        <f t="shared" si="27"/>
        <v>0</v>
      </c>
      <c r="I21" s="217"/>
      <c r="J21" s="218">
        <f t="shared" si="28"/>
        <v>0</v>
      </c>
      <c r="K21" s="216"/>
      <c r="L21" s="217"/>
      <c r="M21" s="217"/>
      <c r="N21" s="217">
        <f t="shared" si="29"/>
        <v>0</v>
      </c>
      <c r="O21" s="217"/>
      <c r="P21" s="218">
        <f t="shared" si="30"/>
        <v>0</v>
      </c>
      <c r="Q21" s="216"/>
      <c r="R21" s="217"/>
      <c r="S21" s="217"/>
      <c r="T21" s="217">
        <f t="shared" si="31"/>
        <v>0</v>
      </c>
      <c r="U21" s="217"/>
      <c r="V21" s="218">
        <f t="shared" si="32"/>
        <v>0</v>
      </c>
      <c r="W21" s="216"/>
      <c r="X21" s="217"/>
      <c r="Y21" s="217"/>
      <c r="Z21" s="217">
        <f t="shared" si="33"/>
        <v>0</v>
      </c>
      <c r="AA21" s="217"/>
      <c r="AB21" s="218">
        <f t="shared" si="34"/>
        <v>0</v>
      </c>
      <c r="AC21" s="216"/>
      <c r="AD21" s="217"/>
      <c r="AE21" s="217"/>
      <c r="AF21" s="217">
        <f t="shared" si="35"/>
        <v>0</v>
      </c>
      <c r="AG21" s="217"/>
      <c r="AH21" s="218">
        <f t="shared" si="36"/>
        <v>0</v>
      </c>
      <c r="AI21" s="219"/>
      <c r="AJ21" s="220"/>
      <c r="AK21" s="220"/>
      <c r="AL21" s="221">
        <f t="shared" si="37"/>
        <v>0</v>
      </c>
      <c r="AM21" s="220"/>
      <c r="AN21" s="222">
        <f t="shared" si="38"/>
        <v>0</v>
      </c>
      <c r="AO21" s="216">
        <f t="shared" ref="AO21:AP21" si="41">H21+N21+T21+Z21+AF21+AL21</f>
        <v>0</v>
      </c>
      <c r="AP21" s="223">
        <f t="shared" si="41"/>
        <v>0</v>
      </c>
      <c r="AQ21" s="234">
        <f t="shared" si="9"/>
        <v>0</v>
      </c>
      <c r="AR21" s="153"/>
    </row>
    <row r="22" ht="12.75" customHeight="1">
      <c r="A22" s="32">
        <f t="shared" si="40"/>
        <v>14</v>
      </c>
      <c r="B22" s="32"/>
      <c r="C22" s="207" t="str">
        <f>'Notas orçamentárias'!E25</f>
        <v/>
      </c>
      <c r="D22" s="245"/>
      <c r="E22" s="224"/>
      <c r="F22" s="225"/>
      <c r="G22" s="225"/>
      <c r="H22" s="225">
        <f t="shared" si="27"/>
        <v>0</v>
      </c>
      <c r="I22" s="225"/>
      <c r="J22" s="226">
        <f t="shared" si="28"/>
        <v>0</v>
      </c>
      <c r="K22" s="224"/>
      <c r="L22" s="225"/>
      <c r="M22" s="225"/>
      <c r="N22" s="225">
        <f t="shared" si="29"/>
        <v>0</v>
      </c>
      <c r="O22" s="225"/>
      <c r="P22" s="226">
        <f t="shared" si="30"/>
        <v>0</v>
      </c>
      <c r="Q22" s="224"/>
      <c r="R22" s="225"/>
      <c r="S22" s="225"/>
      <c r="T22" s="225">
        <f t="shared" si="31"/>
        <v>0</v>
      </c>
      <c r="U22" s="225"/>
      <c r="V22" s="226">
        <f t="shared" si="32"/>
        <v>0</v>
      </c>
      <c r="W22" s="224"/>
      <c r="X22" s="225"/>
      <c r="Y22" s="225"/>
      <c r="Z22" s="225">
        <f t="shared" si="33"/>
        <v>0</v>
      </c>
      <c r="AA22" s="225"/>
      <c r="AB22" s="226">
        <f t="shared" si="34"/>
        <v>0</v>
      </c>
      <c r="AC22" s="224"/>
      <c r="AD22" s="225"/>
      <c r="AE22" s="225"/>
      <c r="AF22" s="225">
        <f t="shared" si="35"/>
        <v>0</v>
      </c>
      <c r="AG22" s="225"/>
      <c r="AH22" s="226">
        <f t="shared" si="36"/>
        <v>0</v>
      </c>
      <c r="AI22" s="227"/>
      <c r="AJ22" s="228"/>
      <c r="AK22" s="228"/>
      <c r="AL22" s="229">
        <f t="shared" si="37"/>
        <v>0</v>
      </c>
      <c r="AM22" s="228"/>
      <c r="AN22" s="230">
        <f t="shared" si="38"/>
        <v>0</v>
      </c>
      <c r="AO22" s="224">
        <f t="shared" ref="AO22:AP22" si="42">H22+N22+T22+Z22+AF22+AL22</f>
        <v>0</v>
      </c>
      <c r="AP22" s="210">
        <f t="shared" si="42"/>
        <v>0</v>
      </c>
      <c r="AQ22" s="226">
        <f t="shared" si="9"/>
        <v>0</v>
      </c>
      <c r="AR22" s="153"/>
    </row>
    <row r="23" ht="12.75" customHeight="1">
      <c r="A23" s="32">
        <f t="shared" si="40"/>
        <v>15</v>
      </c>
      <c r="B23" s="32"/>
      <c r="C23" s="207" t="str">
        <f>'Notas orçamentárias'!E26</f>
        <v/>
      </c>
      <c r="D23" s="245"/>
      <c r="E23" s="232"/>
      <c r="F23" s="233"/>
      <c r="G23" s="233"/>
      <c r="H23" s="233">
        <f t="shared" si="27"/>
        <v>0</v>
      </c>
      <c r="I23" s="233"/>
      <c r="J23" s="234">
        <f t="shared" si="28"/>
        <v>0</v>
      </c>
      <c r="K23" s="232"/>
      <c r="L23" s="233"/>
      <c r="M23" s="233"/>
      <c r="N23" s="233">
        <f t="shared" si="29"/>
        <v>0</v>
      </c>
      <c r="O23" s="233"/>
      <c r="P23" s="234">
        <f t="shared" si="30"/>
        <v>0</v>
      </c>
      <c r="Q23" s="232"/>
      <c r="R23" s="233"/>
      <c r="S23" s="233"/>
      <c r="T23" s="233">
        <f t="shared" si="31"/>
        <v>0</v>
      </c>
      <c r="U23" s="233"/>
      <c r="V23" s="234">
        <f t="shared" si="32"/>
        <v>0</v>
      </c>
      <c r="W23" s="232"/>
      <c r="X23" s="233"/>
      <c r="Y23" s="233"/>
      <c r="Z23" s="233">
        <f t="shared" si="33"/>
        <v>0</v>
      </c>
      <c r="AA23" s="233"/>
      <c r="AB23" s="234">
        <f t="shared" si="34"/>
        <v>0</v>
      </c>
      <c r="AC23" s="232"/>
      <c r="AD23" s="233"/>
      <c r="AE23" s="233"/>
      <c r="AF23" s="233">
        <f t="shared" si="35"/>
        <v>0</v>
      </c>
      <c r="AG23" s="233"/>
      <c r="AH23" s="234">
        <f t="shared" si="36"/>
        <v>0</v>
      </c>
      <c r="AI23" s="235"/>
      <c r="AJ23" s="236"/>
      <c r="AK23" s="236"/>
      <c r="AL23" s="237">
        <f t="shared" si="37"/>
        <v>0</v>
      </c>
      <c r="AM23" s="236"/>
      <c r="AN23" s="238">
        <f t="shared" si="38"/>
        <v>0</v>
      </c>
      <c r="AO23" s="232">
        <f t="shared" ref="AO23:AP23" si="43">H23+N23+T23+Z23+AF23+AL23</f>
        <v>0</v>
      </c>
      <c r="AP23" s="246">
        <f t="shared" si="43"/>
        <v>0</v>
      </c>
      <c r="AQ23" s="234">
        <f t="shared" si="9"/>
        <v>0</v>
      </c>
      <c r="AR23" s="153"/>
    </row>
    <row r="24" ht="13.5" customHeight="1">
      <c r="A24" s="247" t="s">
        <v>82</v>
      </c>
      <c r="B24" s="248"/>
      <c r="C24" s="248"/>
      <c r="D24" s="249"/>
      <c r="E24" s="250">
        <f>SUM(H8:H23)</f>
        <v>0</v>
      </c>
      <c r="F24" s="248"/>
      <c r="G24" s="248"/>
      <c r="H24" s="249"/>
      <c r="I24" s="251">
        <f>SUM(I8:I23)</f>
        <v>0</v>
      </c>
      <c r="J24" s="251">
        <f t="shared" si="28"/>
        <v>0</v>
      </c>
      <c r="K24" s="250">
        <f>SUM(N8:N23)</f>
        <v>0</v>
      </c>
      <c r="L24" s="248"/>
      <c r="M24" s="248"/>
      <c r="N24" s="249"/>
      <c r="O24" s="251">
        <f>SUM(O8:O23)</f>
        <v>0</v>
      </c>
      <c r="P24" s="251">
        <f t="shared" si="30"/>
        <v>0</v>
      </c>
      <c r="Q24" s="250">
        <f>SUM(T8:T23)</f>
        <v>0</v>
      </c>
      <c r="R24" s="248"/>
      <c r="S24" s="248"/>
      <c r="T24" s="249"/>
      <c r="U24" s="251">
        <f>SUM(U8:U23)</f>
        <v>0</v>
      </c>
      <c r="V24" s="251">
        <f t="shared" si="32"/>
        <v>0</v>
      </c>
      <c r="W24" s="250">
        <f>SUM(Z8:Z23)</f>
        <v>0</v>
      </c>
      <c r="X24" s="248"/>
      <c r="Y24" s="248"/>
      <c r="Z24" s="249"/>
      <c r="AA24" s="251">
        <f>SUM(AA8:AA23)</f>
        <v>0</v>
      </c>
      <c r="AB24" s="251">
        <f t="shared" si="34"/>
        <v>0</v>
      </c>
      <c r="AC24" s="250">
        <f>SUM(AF8:AF23)</f>
        <v>0</v>
      </c>
      <c r="AD24" s="248"/>
      <c r="AE24" s="248"/>
      <c r="AF24" s="249"/>
      <c r="AG24" s="251">
        <f>SUM(AG8:AG23)</f>
        <v>0</v>
      </c>
      <c r="AH24" s="251">
        <f t="shared" si="36"/>
        <v>0</v>
      </c>
      <c r="AI24" s="252">
        <f>SUM(AL8:AL23)</f>
        <v>0</v>
      </c>
      <c r="AJ24" s="248"/>
      <c r="AK24" s="248"/>
      <c r="AL24" s="249"/>
      <c r="AM24" s="253">
        <f>SUM(AM8:AM23)</f>
        <v>0</v>
      </c>
      <c r="AN24" s="253">
        <f t="shared" si="38"/>
        <v>0</v>
      </c>
      <c r="AO24" s="251">
        <f t="shared" ref="AO24:AP24" si="44">SUM(AO8:AO23)</f>
        <v>0</v>
      </c>
      <c r="AP24" s="251">
        <f t="shared" si="44"/>
        <v>0</v>
      </c>
      <c r="AQ24" s="251">
        <f t="shared" si="9"/>
        <v>0</v>
      </c>
      <c r="AR24" s="254"/>
    </row>
    <row r="25" ht="15.0" customHeight="1">
      <c r="A25" s="184" t="s">
        <v>83</v>
      </c>
      <c r="D25" s="191" t="s">
        <v>79</v>
      </c>
      <c r="E25" s="255"/>
      <c r="F25" s="256"/>
      <c r="G25" s="256"/>
      <c r="H25" s="223"/>
      <c r="I25" s="223"/>
      <c r="J25" s="240"/>
      <c r="K25" s="255"/>
      <c r="L25" s="256"/>
      <c r="M25" s="256"/>
      <c r="N25" s="223"/>
      <c r="O25" s="223"/>
      <c r="P25" s="240"/>
      <c r="Q25" s="255"/>
      <c r="R25" s="256"/>
      <c r="S25" s="256"/>
      <c r="T25" s="223"/>
      <c r="U25" s="223"/>
      <c r="V25" s="240"/>
      <c r="W25" s="255"/>
      <c r="X25" s="256"/>
      <c r="Y25" s="256"/>
      <c r="Z25" s="223"/>
      <c r="AA25" s="223"/>
      <c r="AB25" s="240"/>
      <c r="AC25" s="255"/>
      <c r="AD25" s="256"/>
      <c r="AE25" s="256"/>
      <c r="AF25" s="223"/>
      <c r="AG25" s="223"/>
      <c r="AH25" s="240"/>
      <c r="AI25" s="241"/>
      <c r="AJ25" s="242"/>
      <c r="AK25" s="242"/>
      <c r="AL25" s="242"/>
      <c r="AM25" s="242"/>
      <c r="AN25" s="257"/>
      <c r="AO25" s="255"/>
      <c r="AP25" s="256"/>
      <c r="AQ25" s="258"/>
      <c r="AR25" s="153"/>
    </row>
    <row r="26" ht="12.75" customHeight="1">
      <c r="A26" s="32">
        <v>1.0</v>
      </c>
      <c r="B26" s="32"/>
      <c r="C26" s="114" t="str">
        <f>'Notas orçamentárias'!D35</f>
        <v/>
      </c>
      <c r="D26" s="32"/>
      <c r="E26" s="224"/>
      <c r="F26" s="225"/>
      <c r="G26" s="225"/>
      <c r="H26" s="225">
        <f t="shared" ref="H26:H30" si="46">F26*G26</f>
        <v>0</v>
      </c>
      <c r="I26" s="225"/>
      <c r="J26" s="226">
        <f t="shared" ref="J26:J31" si="47">E26+I26</f>
        <v>0</v>
      </c>
      <c r="K26" s="224"/>
      <c r="L26" s="225"/>
      <c r="M26" s="225"/>
      <c r="N26" s="225">
        <f t="shared" ref="N26:N30" si="48">L26*M26</f>
        <v>0</v>
      </c>
      <c r="O26" s="225"/>
      <c r="P26" s="226">
        <f t="shared" ref="P26:P31" si="49">K26+O26</f>
        <v>0</v>
      </c>
      <c r="Q26" s="224"/>
      <c r="R26" s="225"/>
      <c r="S26" s="225"/>
      <c r="T26" s="225">
        <f t="shared" ref="T26:T30" si="50">R26*S26</f>
        <v>0</v>
      </c>
      <c r="U26" s="225"/>
      <c r="V26" s="226">
        <f t="shared" ref="V26:V31" si="51">Q26+U26</f>
        <v>0</v>
      </c>
      <c r="W26" s="224"/>
      <c r="X26" s="225"/>
      <c r="Y26" s="225"/>
      <c r="Z26" s="225">
        <f t="shared" ref="Z26:Z30" si="52">X26*Y26</f>
        <v>0</v>
      </c>
      <c r="AA26" s="225"/>
      <c r="AB26" s="226">
        <f t="shared" ref="AB26:AB31" si="53">W26+AA26</f>
        <v>0</v>
      </c>
      <c r="AC26" s="224"/>
      <c r="AD26" s="225"/>
      <c r="AE26" s="225"/>
      <c r="AF26" s="225">
        <f t="shared" ref="AF26:AF30" si="54">AD26*AE26</f>
        <v>0</v>
      </c>
      <c r="AG26" s="225"/>
      <c r="AH26" s="226">
        <f t="shared" ref="AH26:AH31" si="55">AC26+AG26</f>
        <v>0</v>
      </c>
      <c r="AI26" s="227"/>
      <c r="AJ26" s="228"/>
      <c r="AK26" s="228"/>
      <c r="AL26" s="229">
        <f t="shared" ref="AL26:AL30" si="56">AJ26*AK26</f>
        <v>0</v>
      </c>
      <c r="AM26" s="228"/>
      <c r="AN26" s="230">
        <f t="shared" ref="AN26:AN31" si="57">AI26+AM26</f>
        <v>0</v>
      </c>
      <c r="AO26" s="224">
        <f t="shared" ref="AO26:AP26" si="45">H26+N26+T26+Z26+AF26+AL26</f>
        <v>0</v>
      </c>
      <c r="AP26" s="225">
        <f t="shared" si="45"/>
        <v>0</v>
      </c>
      <c r="AQ26" s="226">
        <f t="shared" ref="AQ26:AQ31" si="59">AO26+AP26</f>
        <v>0</v>
      </c>
      <c r="AR26" s="153"/>
    </row>
    <row r="27" ht="12.75" customHeight="1">
      <c r="A27" s="32">
        <f t="shared" ref="A27:A30" si="60">A26+1</f>
        <v>2</v>
      </c>
      <c r="B27" s="32"/>
      <c r="C27" s="114" t="str">
        <f>'Notas orçamentárias'!D36</f>
        <v/>
      </c>
      <c r="D27" s="32"/>
      <c r="E27" s="216"/>
      <c r="F27" s="217"/>
      <c r="G27" s="217"/>
      <c r="H27" s="217">
        <f t="shared" si="46"/>
        <v>0</v>
      </c>
      <c r="I27" s="217"/>
      <c r="J27" s="218">
        <f t="shared" si="47"/>
        <v>0</v>
      </c>
      <c r="K27" s="216"/>
      <c r="L27" s="217"/>
      <c r="M27" s="217"/>
      <c r="N27" s="217">
        <f t="shared" si="48"/>
        <v>0</v>
      </c>
      <c r="O27" s="217"/>
      <c r="P27" s="218">
        <f t="shared" si="49"/>
        <v>0</v>
      </c>
      <c r="Q27" s="216"/>
      <c r="R27" s="217"/>
      <c r="S27" s="217"/>
      <c r="T27" s="217">
        <f t="shared" si="50"/>
        <v>0</v>
      </c>
      <c r="U27" s="217"/>
      <c r="V27" s="218">
        <f t="shared" si="51"/>
        <v>0</v>
      </c>
      <c r="W27" s="216"/>
      <c r="X27" s="217"/>
      <c r="Y27" s="217"/>
      <c r="Z27" s="217">
        <f t="shared" si="52"/>
        <v>0</v>
      </c>
      <c r="AA27" s="217"/>
      <c r="AB27" s="218">
        <f t="shared" si="53"/>
        <v>0</v>
      </c>
      <c r="AC27" s="216"/>
      <c r="AD27" s="217"/>
      <c r="AE27" s="217"/>
      <c r="AF27" s="217">
        <f t="shared" si="54"/>
        <v>0</v>
      </c>
      <c r="AG27" s="217"/>
      <c r="AH27" s="218">
        <f t="shared" si="55"/>
        <v>0</v>
      </c>
      <c r="AI27" s="219"/>
      <c r="AJ27" s="220"/>
      <c r="AK27" s="220"/>
      <c r="AL27" s="221">
        <f t="shared" si="56"/>
        <v>0</v>
      </c>
      <c r="AM27" s="220"/>
      <c r="AN27" s="222">
        <f t="shared" si="57"/>
        <v>0</v>
      </c>
      <c r="AO27" s="216">
        <f t="shared" ref="AO27:AP27" si="58">H27+N27+T27+Z27+AF27+AL27</f>
        <v>0</v>
      </c>
      <c r="AP27" s="217">
        <f t="shared" si="58"/>
        <v>0</v>
      </c>
      <c r="AQ27" s="218">
        <f t="shared" si="59"/>
        <v>0</v>
      </c>
      <c r="AR27" s="153"/>
    </row>
    <row r="28" ht="12.75" customHeight="1">
      <c r="A28" s="32">
        <f t="shared" si="60"/>
        <v>3</v>
      </c>
      <c r="B28" s="32"/>
      <c r="C28" s="114" t="str">
        <f>'Notas orçamentárias'!D37</f>
        <v/>
      </c>
      <c r="D28" s="32"/>
      <c r="E28" s="224"/>
      <c r="F28" s="225"/>
      <c r="G28" s="225"/>
      <c r="H28" s="225">
        <f t="shared" si="46"/>
        <v>0</v>
      </c>
      <c r="I28" s="225"/>
      <c r="J28" s="226">
        <f t="shared" si="47"/>
        <v>0</v>
      </c>
      <c r="K28" s="224"/>
      <c r="L28" s="225"/>
      <c r="M28" s="225"/>
      <c r="N28" s="225">
        <f t="shared" si="48"/>
        <v>0</v>
      </c>
      <c r="O28" s="225"/>
      <c r="P28" s="226">
        <f t="shared" si="49"/>
        <v>0</v>
      </c>
      <c r="Q28" s="224"/>
      <c r="R28" s="225"/>
      <c r="S28" s="225"/>
      <c r="T28" s="225">
        <f t="shared" si="50"/>
        <v>0</v>
      </c>
      <c r="U28" s="225"/>
      <c r="V28" s="226">
        <f t="shared" si="51"/>
        <v>0</v>
      </c>
      <c r="W28" s="224"/>
      <c r="X28" s="225"/>
      <c r="Y28" s="225"/>
      <c r="Z28" s="225">
        <f t="shared" si="52"/>
        <v>0</v>
      </c>
      <c r="AA28" s="225"/>
      <c r="AB28" s="226">
        <f t="shared" si="53"/>
        <v>0</v>
      </c>
      <c r="AC28" s="224"/>
      <c r="AD28" s="225"/>
      <c r="AE28" s="225"/>
      <c r="AF28" s="225">
        <f t="shared" si="54"/>
        <v>0</v>
      </c>
      <c r="AG28" s="225"/>
      <c r="AH28" s="226">
        <f t="shared" si="55"/>
        <v>0</v>
      </c>
      <c r="AI28" s="227"/>
      <c r="AJ28" s="228"/>
      <c r="AK28" s="228"/>
      <c r="AL28" s="229">
        <f t="shared" si="56"/>
        <v>0</v>
      </c>
      <c r="AM28" s="228"/>
      <c r="AN28" s="230">
        <f t="shared" si="57"/>
        <v>0</v>
      </c>
      <c r="AO28" s="224">
        <f t="shared" ref="AO28:AP28" si="61">H28+N28+T28+Z28+AF28+AL28</f>
        <v>0</v>
      </c>
      <c r="AP28" s="225">
        <f t="shared" si="61"/>
        <v>0</v>
      </c>
      <c r="AQ28" s="226">
        <f t="shared" si="59"/>
        <v>0</v>
      </c>
      <c r="AR28" s="153"/>
    </row>
    <row r="29" ht="12.75" customHeight="1">
      <c r="A29" s="32">
        <f t="shared" si="60"/>
        <v>4</v>
      </c>
      <c r="B29" s="32"/>
      <c r="C29" s="114" t="str">
        <f>'Notas orçamentárias'!D38</f>
        <v/>
      </c>
      <c r="D29" s="32"/>
      <c r="E29" s="216"/>
      <c r="F29" s="217"/>
      <c r="G29" s="217"/>
      <c r="H29" s="217">
        <f t="shared" si="46"/>
        <v>0</v>
      </c>
      <c r="I29" s="217"/>
      <c r="J29" s="218">
        <f t="shared" si="47"/>
        <v>0</v>
      </c>
      <c r="K29" s="216"/>
      <c r="L29" s="217"/>
      <c r="M29" s="217"/>
      <c r="N29" s="217">
        <f t="shared" si="48"/>
        <v>0</v>
      </c>
      <c r="O29" s="217"/>
      <c r="P29" s="218">
        <f t="shared" si="49"/>
        <v>0</v>
      </c>
      <c r="Q29" s="216"/>
      <c r="R29" s="217"/>
      <c r="S29" s="217"/>
      <c r="T29" s="217">
        <f t="shared" si="50"/>
        <v>0</v>
      </c>
      <c r="U29" s="217"/>
      <c r="V29" s="218">
        <f t="shared" si="51"/>
        <v>0</v>
      </c>
      <c r="W29" s="216"/>
      <c r="X29" s="217"/>
      <c r="Y29" s="217"/>
      <c r="Z29" s="217">
        <f t="shared" si="52"/>
        <v>0</v>
      </c>
      <c r="AA29" s="217"/>
      <c r="AB29" s="218">
        <f t="shared" si="53"/>
        <v>0</v>
      </c>
      <c r="AC29" s="216"/>
      <c r="AD29" s="217"/>
      <c r="AE29" s="217"/>
      <c r="AF29" s="217">
        <f t="shared" si="54"/>
        <v>0</v>
      </c>
      <c r="AG29" s="217"/>
      <c r="AH29" s="218">
        <f t="shared" si="55"/>
        <v>0</v>
      </c>
      <c r="AI29" s="219"/>
      <c r="AJ29" s="220"/>
      <c r="AK29" s="220"/>
      <c r="AL29" s="221">
        <f t="shared" si="56"/>
        <v>0</v>
      </c>
      <c r="AM29" s="220"/>
      <c r="AN29" s="222">
        <f t="shared" si="57"/>
        <v>0</v>
      </c>
      <c r="AO29" s="216">
        <f t="shared" ref="AO29:AP29" si="62">H29+N29+T29+Z29+AF29+AL29</f>
        <v>0</v>
      </c>
      <c r="AP29" s="217">
        <f t="shared" si="62"/>
        <v>0</v>
      </c>
      <c r="AQ29" s="218">
        <f t="shared" si="59"/>
        <v>0</v>
      </c>
      <c r="AR29" s="153"/>
    </row>
    <row r="30" ht="12.75" customHeight="1">
      <c r="A30" s="32">
        <f t="shared" si="60"/>
        <v>5</v>
      </c>
      <c r="B30" s="32"/>
      <c r="C30" s="114" t="str">
        <f>'Notas orçamentárias'!D39</f>
        <v/>
      </c>
      <c r="D30" s="32"/>
      <c r="E30" s="259"/>
      <c r="F30" s="260"/>
      <c r="G30" s="260"/>
      <c r="H30" s="260">
        <f t="shared" si="46"/>
        <v>0</v>
      </c>
      <c r="I30" s="260"/>
      <c r="J30" s="261">
        <f t="shared" si="47"/>
        <v>0</v>
      </c>
      <c r="K30" s="259"/>
      <c r="L30" s="260"/>
      <c r="M30" s="260"/>
      <c r="N30" s="260">
        <f t="shared" si="48"/>
        <v>0</v>
      </c>
      <c r="O30" s="260"/>
      <c r="P30" s="261">
        <f t="shared" si="49"/>
        <v>0</v>
      </c>
      <c r="Q30" s="259"/>
      <c r="R30" s="260"/>
      <c r="S30" s="260"/>
      <c r="T30" s="260">
        <f t="shared" si="50"/>
        <v>0</v>
      </c>
      <c r="U30" s="260"/>
      <c r="V30" s="261">
        <f t="shared" si="51"/>
        <v>0</v>
      </c>
      <c r="W30" s="259"/>
      <c r="X30" s="260"/>
      <c r="Y30" s="260"/>
      <c r="Z30" s="260">
        <f t="shared" si="52"/>
        <v>0</v>
      </c>
      <c r="AA30" s="260"/>
      <c r="AB30" s="261">
        <f t="shared" si="53"/>
        <v>0</v>
      </c>
      <c r="AC30" s="259"/>
      <c r="AD30" s="260"/>
      <c r="AE30" s="260"/>
      <c r="AF30" s="260">
        <f t="shared" si="54"/>
        <v>0</v>
      </c>
      <c r="AG30" s="260"/>
      <c r="AH30" s="261">
        <f t="shared" si="55"/>
        <v>0</v>
      </c>
      <c r="AI30" s="262"/>
      <c r="AJ30" s="263"/>
      <c r="AK30" s="263"/>
      <c r="AL30" s="264">
        <f t="shared" si="56"/>
        <v>0</v>
      </c>
      <c r="AM30" s="263"/>
      <c r="AN30" s="265">
        <f t="shared" si="57"/>
        <v>0</v>
      </c>
      <c r="AO30" s="259">
        <f t="shared" ref="AO30:AP30" si="63">H30+N30+T30+Z30+AF30+AL30</f>
        <v>0</v>
      </c>
      <c r="AP30" s="260">
        <f t="shared" si="63"/>
        <v>0</v>
      </c>
      <c r="AQ30" s="261">
        <f t="shared" si="59"/>
        <v>0</v>
      </c>
      <c r="AR30" s="153"/>
    </row>
    <row r="31" ht="14.25" customHeight="1">
      <c r="A31" s="247" t="s">
        <v>84</v>
      </c>
      <c r="B31" s="248"/>
      <c r="C31" s="248"/>
      <c r="D31" s="249"/>
      <c r="E31" s="250">
        <f>SUM(H26:H30)</f>
        <v>0</v>
      </c>
      <c r="F31" s="248"/>
      <c r="G31" s="248"/>
      <c r="H31" s="249"/>
      <c r="I31" s="251">
        <f>SUM(I26:I30)</f>
        <v>0</v>
      </c>
      <c r="J31" s="251">
        <f t="shared" si="47"/>
        <v>0</v>
      </c>
      <c r="K31" s="250">
        <f>SUM(N26:N30)</f>
        <v>0</v>
      </c>
      <c r="L31" s="248"/>
      <c r="M31" s="248"/>
      <c r="N31" s="249"/>
      <c r="O31" s="251">
        <f>SUM(O26:O30)</f>
        <v>0</v>
      </c>
      <c r="P31" s="251">
        <f t="shared" si="49"/>
        <v>0</v>
      </c>
      <c r="Q31" s="250">
        <f>SUM(T26:T30)</f>
        <v>0</v>
      </c>
      <c r="R31" s="248"/>
      <c r="S31" s="248"/>
      <c r="T31" s="249"/>
      <c r="U31" s="251">
        <f>SUM(U26:U30)</f>
        <v>0</v>
      </c>
      <c r="V31" s="251">
        <f t="shared" si="51"/>
        <v>0</v>
      </c>
      <c r="W31" s="250">
        <f>SUM(Z26:Z30)</f>
        <v>0</v>
      </c>
      <c r="X31" s="248"/>
      <c r="Y31" s="248"/>
      <c r="Z31" s="249"/>
      <c r="AA31" s="251">
        <f>SUM(AA26:AA30)</f>
        <v>0</v>
      </c>
      <c r="AB31" s="251">
        <f t="shared" si="53"/>
        <v>0</v>
      </c>
      <c r="AC31" s="250">
        <f>SUM(AF26:AF30)</f>
        <v>0</v>
      </c>
      <c r="AD31" s="248"/>
      <c r="AE31" s="248"/>
      <c r="AF31" s="249"/>
      <c r="AG31" s="251">
        <f>SUM(AG26:AG30)</f>
        <v>0</v>
      </c>
      <c r="AH31" s="251">
        <f t="shared" si="55"/>
        <v>0</v>
      </c>
      <c r="AI31" s="252">
        <f>SUM(AL26:AL30)</f>
        <v>0</v>
      </c>
      <c r="AJ31" s="248"/>
      <c r="AK31" s="248"/>
      <c r="AL31" s="249"/>
      <c r="AM31" s="253">
        <f>SUM(AM26:AM30)</f>
        <v>0</v>
      </c>
      <c r="AN31" s="253">
        <f t="shared" si="57"/>
        <v>0</v>
      </c>
      <c r="AO31" s="251">
        <f t="shared" ref="AO31:AP31" si="64">SUM(AO26:AO30)</f>
        <v>0</v>
      </c>
      <c r="AP31" s="251">
        <f t="shared" si="64"/>
        <v>0</v>
      </c>
      <c r="AQ31" s="251">
        <f t="shared" si="59"/>
        <v>0</v>
      </c>
      <c r="AR31" s="254"/>
    </row>
    <row r="32" ht="15.0" customHeight="1">
      <c r="A32" s="184" t="s">
        <v>85</v>
      </c>
      <c r="D32" s="191" t="s">
        <v>79</v>
      </c>
      <c r="E32" s="266"/>
      <c r="F32" s="267"/>
      <c r="G32" s="267"/>
      <c r="H32" s="268"/>
      <c r="I32" s="268"/>
      <c r="J32" s="269"/>
      <c r="K32" s="266"/>
      <c r="L32" s="267"/>
      <c r="M32" s="267"/>
      <c r="N32" s="268"/>
      <c r="O32" s="268"/>
      <c r="P32" s="269"/>
      <c r="Q32" s="266"/>
      <c r="R32" s="267"/>
      <c r="S32" s="267"/>
      <c r="T32" s="268"/>
      <c r="U32" s="268"/>
      <c r="V32" s="269"/>
      <c r="W32" s="266"/>
      <c r="X32" s="267"/>
      <c r="Y32" s="267"/>
      <c r="Z32" s="268"/>
      <c r="AA32" s="268"/>
      <c r="AB32" s="269"/>
      <c r="AC32" s="266"/>
      <c r="AD32" s="267"/>
      <c r="AE32" s="267"/>
      <c r="AF32" s="268"/>
      <c r="AG32" s="268"/>
      <c r="AH32" s="269"/>
      <c r="AI32" s="270"/>
      <c r="AJ32" s="271"/>
      <c r="AK32" s="271"/>
      <c r="AL32" s="271"/>
      <c r="AM32" s="271"/>
      <c r="AN32" s="272"/>
      <c r="AO32" s="266"/>
      <c r="AP32" s="267"/>
      <c r="AQ32" s="273"/>
      <c r="AR32" s="153"/>
    </row>
    <row r="33" ht="12.75" customHeight="1">
      <c r="A33" s="274"/>
      <c r="B33" s="274"/>
      <c r="C33" s="274"/>
      <c r="D33" s="191"/>
      <c r="E33" s="224"/>
      <c r="F33" s="225"/>
      <c r="G33" s="225"/>
      <c r="H33" s="225"/>
      <c r="I33" s="225"/>
      <c r="J33" s="226"/>
      <c r="K33" s="224"/>
      <c r="L33" s="225"/>
      <c r="M33" s="225"/>
      <c r="N33" s="225"/>
      <c r="O33" s="225"/>
      <c r="P33" s="226"/>
      <c r="Q33" s="224"/>
      <c r="R33" s="225"/>
      <c r="S33" s="225"/>
      <c r="T33" s="225"/>
      <c r="U33" s="225"/>
      <c r="V33" s="226"/>
      <c r="W33" s="224"/>
      <c r="X33" s="225"/>
      <c r="Y33" s="225"/>
      <c r="Z33" s="225"/>
      <c r="AA33" s="225"/>
      <c r="AB33" s="226"/>
      <c r="AC33" s="224"/>
      <c r="AD33" s="225"/>
      <c r="AE33" s="225"/>
      <c r="AF33" s="225"/>
      <c r="AG33" s="225"/>
      <c r="AH33" s="226"/>
      <c r="AI33" s="224"/>
      <c r="AJ33" s="225"/>
      <c r="AK33" s="225"/>
      <c r="AL33" s="225"/>
      <c r="AM33" s="225"/>
      <c r="AN33" s="226"/>
      <c r="AO33" s="225"/>
      <c r="AP33" s="225"/>
      <c r="AQ33" s="226"/>
      <c r="AR33" s="153"/>
    </row>
    <row r="34" ht="12.75" customHeight="1">
      <c r="A34" s="32"/>
      <c r="B34" s="275" t="s">
        <v>86</v>
      </c>
      <c r="C34" s="275"/>
      <c r="D34" s="32"/>
      <c r="E34" s="239"/>
      <c r="F34" s="223"/>
      <c r="G34" s="223"/>
      <c r="H34" s="223">
        <f t="shared" ref="H34:H42" si="66">F34*G34</f>
        <v>0</v>
      </c>
      <c r="I34" s="223"/>
      <c r="J34" s="240">
        <f t="shared" ref="J34:J44" si="67">E34+I34</f>
        <v>0</v>
      </c>
      <c r="K34" s="239"/>
      <c r="L34" s="223"/>
      <c r="M34" s="223"/>
      <c r="N34" s="223">
        <f t="shared" ref="N34:N42" si="68">L34*M34</f>
        <v>0</v>
      </c>
      <c r="O34" s="223"/>
      <c r="P34" s="240">
        <f t="shared" ref="P34:P44" si="69">K34+O34</f>
        <v>0</v>
      </c>
      <c r="Q34" s="239"/>
      <c r="R34" s="223"/>
      <c r="S34" s="223"/>
      <c r="T34" s="223">
        <f t="shared" ref="T34:T42" si="70">R34*S34</f>
        <v>0</v>
      </c>
      <c r="U34" s="223"/>
      <c r="V34" s="240">
        <f t="shared" ref="V34:V44" si="71">Q34+U34</f>
        <v>0</v>
      </c>
      <c r="W34" s="239"/>
      <c r="X34" s="223"/>
      <c r="Y34" s="223"/>
      <c r="Z34" s="223">
        <f t="shared" ref="Z34:Z42" si="72">X34*Y34</f>
        <v>0</v>
      </c>
      <c r="AA34" s="223"/>
      <c r="AB34" s="240">
        <f t="shared" ref="AB34:AB44" si="73">W34+AA34</f>
        <v>0</v>
      </c>
      <c r="AC34" s="239"/>
      <c r="AD34" s="223"/>
      <c r="AE34" s="223"/>
      <c r="AF34" s="223">
        <f t="shared" ref="AF34:AF42" si="74">AD34*AE34</f>
        <v>0</v>
      </c>
      <c r="AG34" s="223"/>
      <c r="AH34" s="240">
        <f t="shared" ref="AH34:AH44" si="75">AC34+AG34</f>
        <v>0</v>
      </c>
      <c r="AI34" s="241"/>
      <c r="AJ34" s="242"/>
      <c r="AK34" s="242"/>
      <c r="AL34" s="243">
        <f t="shared" ref="AL34:AL42" si="76">AJ34*AK34</f>
        <v>0</v>
      </c>
      <c r="AM34" s="242"/>
      <c r="AN34" s="244">
        <f t="shared" ref="AN34:AN44" si="77">AI34+AM34</f>
        <v>0</v>
      </c>
      <c r="AO34" s="239">
        <f t="shared" ref="AO34:AP34" si="65">H34+N34+T34+Z34+AF34+AL34</f>
        <v>0</v>
      </c>
      <c r="AP34" s="223">
        <f t="shared" si="65"/>
        <v>0</v>
      </c>
      <c r="AQ34" s="240">
        <f t="shared" ref="AQ34:AQ44" si="79">AO34+AP34</f>
        <v>0</v>
      </c>
      <c r="AR34" s="153"/>
    </row>
    <row r="35" ht="12.75" customHeight="1">
      <c r="A35" s="32"/>
      <c r="B35" s="20"/>
      <c r="C35" s="276" t="s">
        <v>87</v>
      </c>
      <c r="D35" s="32"/>
      <c r="E35" s="224"/>
      <c r="F35" s="225"/>
      <c r="G35" s="225"/>
      <c r="H35" s="225">
        <f t="shared" si="66"/>
        <v>0</v>
      </c>
      <c r="I35" s="225"/>
      <c r="J35" s="226">
        <f t="shared" si="67"/>
        <v>0</v>
      </c>
      <c r="K35" s="224"/>
      <c r="L35" s="225"/>
      <c r="M35" s="225"/>
      <c r="N35" s="225">
        <f t="shared" si="68"/>
        <v>0</v>
      </c>
      <c r="O35" s="225"/>
      <c r="P35" s="226">
        <f t="shared" si="69"/>
        <v>0</v>
      </c>
      <c r="Q35" s="224"/>
      <c r="R35" s="225"/>
      <c r="S35" s="225"/>
      <c r="T35" s="225">
        <f t="shared" si="70"/>
        <v>0</v>
      </c>
      <c r="U35" s="225"/>
      <c r="V35" s="226">
        <f t="shared" si="71"/>
        <v>0</v>
      </c>
      <c r="W35" s="224"/>
      <c r="X35" s="225"/>
      <c r="Y35" s="225"/>
      <c r="Z35" s="225">
        <f t="shared" si="72"/>
        <v>0</v>
      </c>
      <c r="AA35" s="225"/>
      <c r="AB35" s="226">
        <f t="shared" si="73"/>
        <v>0</v>
      </c>
      <c r="AC35" s="224"/>
      <c r="AD35" s="225"/>
      <c r="AE35" s="225"/>
      <c r="AF35" s="225">
        <f t="shared" si="74"/>
        <v>0</v>
      </c>
      <c r="AG35" s="225"/>
      <c r="AH35" s="226">
        <f t="shared" si="75"/>
        <v>0</v>
      </c>
      <c r="AI35" s="227"/>
      <c r="AJ35" s="228"/>
      <c r="AK35" s="228"/>
      <c r="AL35" s="229">
        <f t="shared" si="76"/>
        <v>0</v>
      </c>
      <c r="AM35" s="228"/>
      <c r="AN35" s="230">
        <f t="shared" si="77"/>
        <v>0</v>
      </c>
      <c r="AO35" s="224">
        <f t="shared" ref="AO35:AP35" si="78">H35+N35+T35</f>
        <v>0</v>
      </c>
      <c r="AP35" s="225">
        <f t="shared" si="78"/>
        <v>0</v>
      </c>
      <c r="AQ35" s="226">
        <f t="shared" si="79"/>
        <v>0</v>
      </c>
      <c r="AR35" s="153"/>
    </row>
    <row r="36" ht="12.75" customHeight="1">
      <c r="A36" s="32"/>
      <c r="B36" s="20"/>
      <c r="C36" s="276" t="s">
        <v>87</v>
      </c>
      <c r="D36" s="32"/>
      <c r="E36" s="216"/>
      <c r="F36" s="217"/>
      <c r="G36" s="217"/>
      <c r="H36" s="217">
        <f t="shared" si="66"/>
        <v>0</v>
      </c>
      <c r="I36" s="217"/>
      <c r="J36" s="218">
        <f t="shared" si="67"/>
        <v>0</v>
      </c>
      <c r="K36" s="216"/>
      <c r="L36" s="217"/>
      <c r="M36" s="217"/>
      <c r="N36" s="217">
        <f t="shared" si="68"/>
        <v>0</v>
      </c>
      <c r="O36" s="217"/>
      <c r="P36" s="218">
        <f t="shared" si="69"/>
        <v>0</v>
      </c>
      <c r="Q36" s="216"/>
      <c r="R36" s="217"/>
      <c r="S36" s="217"/>
      <c r="T36" s="217">
        <f t="shared" si="70"/>
        <v>0</v>
      </c>
      <c r="U36" s="217"/>
      <c r="V36" s="218">
        <f t="shared" si="71"/>
        <v>0</v>
      </c>
      <c r="W36" s="216"/>
      <c r="X36" s="217"/>
      <c r="Y36" s="217"/>
      <c r="Z36" s="217">
        <f t="shared" si="72"/>
        <v>0</v>
      </c>
      <c r="AA36" s="217"/>
      <c r="AB36" s="218">
        <f t="shared" si="73"/>
        <v>0</v>
      </c>
      <c r="AC36" s="216"/>
      <c r="AD36" s="217"/>
      <c r="AE36" s="217"/>
      <c r="AF36" s="217">
        <f t="shared" si="74"/>
        <v>0</v>
      </c>
      <c r="AG36" s="217"/>
      <c r="AH36" s="218">
        <f t="shared" si="75"/>
        <v>0</v>
      </c>
      <c r="AI36" s="219"/>
      <c r="AJ36" s="220"/>
      <c r="AK36" s="220"/>
      <c r="AL36" s="221">
        <f t="shared" si="76"/>
        <v>0</v>
      </c>
      <c r="AM36" s="220"/>
      <c r="AN36" s="222">
        <f t="shared" si="77"/>
        <v>0</v>
      </c>
      <c r="AO36" s="224">
        <f t="shared" ref="AO36:AP36" si="80">H36+N36+T36</f>
        <v>0</v>
      </c>
      <c r="AP36" s="217">
        <f t="shared" si="80"/>
        <v>0</v>
      </c>
      <c r="AQ36" s="218">
        <f t="shared" si="79"/>
        <v>0</v>
      </c>
      <c r="AR36" s="153"/>
    </row>
    <row r="37" ht="12.75" customHeight="1">
      <c r="A37" s="32"/>
      <c r="B37" s="275" t="s">
        <v>88</v>
      </c>
      <c r="C37" s="275"/>
      <c r="D37" s="32"/>
      <c r="E37" s="224"/>
      <c r="F37" s="225"/>
      <c r="G37" s="225"/>
      <c r="H37" s="225">
        <f t="shared" si="66"/>
        <v>0</v>
      </c>
      <c r="I37" s="225"/>
      <c r="J37" s="226">
        <f t="shared" si="67"/>
        <v>0</v>
      </c>
      <c r="K37" s="224"/>
      <c r="L37" s="225"/>
      <c r="M37" s="225"/>
      <c r="N37" s="225">
        <f t="shared" si="68"/>
        <v>0</v>
      </c>
      <c r="O37" s="225"/>
      <c r="P37" s="226">
        <f t="shared" si="69"/>
        <v>0</v>
      </c>
      <c r="Q37" s="224"/>
      <c r="R37" s="225"/>
      <c r="S37" s="225"/>
      <c r="T37" s="225">
        <f t="shared" si="70"/>
        <v>0</v>
      </c>
      <c r="U37" s="225"/>
      <c r="V37" s="226">
        <f t="shared" si="71"/>
        <v>0</v>
      </c>
      <c r="W37" s="224"/>
      <c r="X37" s="225"/>
      <c r="Y37" s="225"/>
      <c r="Z37" s="225">
        <f t="shared" si="72"/>
        <v>0</v>
      </c>
      <c r="AA37" s="225"/>
      <c r="AB37" s="226">
        <f t="shared" si="73"/>
        <v>0</v>
      </c>
      <c r="AC37" s="224"/>
      <c r="AD37" s="225"/>
      <c r="AE37" s="225"/>
      <c r="AF37" s="225">
        <f t="shared" si="74"/>
        <v>0</v>
      </c>
      <c r="AG37" s="225"/>
      <c r="AH37" s="226">
        <f t="shared" si="75"/>
        <v>0</v>
      </c>
      <c r="AI37" s="227"/>
      <c r="AJ37" s="228"/>
      <c r="AK37" s="228"/>
      <c r="AL37" s="229">
        <f t="shared" si="76"/>
        <v>0</v>
      </c>
      <c r="AM37" s="228"/>
      <c r="AN37" s="230">
        <f t="shared" si="77"/>
        <v>0</v>
      </c>
      <c r="AO37" s="224">
        <f t="shared" ref="AO37:AP37" si="81">H37+N37+T37</f>
        <v>0</v>
      </c>
      <c r="AP37" s="225">
        <f t="shared" si="81"/>
        <v>0</v>
      </c>
      <c r="AQ37" s="226">
        <f t="shared" si="79"/>
        <v>0</v>
      </c>
      <c r="AR37" s="153"/>
    </row>
    <row r="38" ht="12.75" customHeight="1">
      <c r="A38" s="32"/>
      <c r="B38" s="20"/>
      <c r="C38" s="276" t="s">
        <v>87</v>
      </c>
      <c r="D38" s="32"/>
      <c r="E38" s="216"/>
      <c r="F38" s="217"/>
      <c r="G38" s="217"/>
      <c r="H38" s="217">
        <f t="shared" si="66"/>
        <v>0</v>
      </c>
      <c r="I38" s="217"/>
      <c r="J38" s="218">
        <f t="shared" si="67"/>
        <v>0</v>
      </c>
      <c r="K38" s="216"/>
      <c r="L38" s="217"/>
      <c r="M38" s="217"/>
      <c r="N38" s="217">
        <f t="shared" si="68"/>
        <v>0</v>
      </c>
      <c r="O38" s="217"/>
      <c r="P38" s="218">
        <f t="shared" si="69"/>
        <v>0</v>
      </c>
      <c r="Q38" s="216"/>
      <c r="R38" s="217"/>
      <c r="S38" s="217"/>
      <c r="T38" s="217">
        <f t="shared" si="70"/>
        <v>0</v>
      </c>
      <c r="U38" s="217"/>
      <c r="V38" s="218">
        <f t="shared" si="71"/>
        <v>0</v>
      </c>
      <c r="W38" s="216"/>
      <c r="X38" s="217"/>
      <c r="Y38" s="217"/>
      <c r="Z38" s="217">
        <f t="shared" si="72"/>
        <v>0</v>
      </c>
      <c r="AA38" s="217"/>
      <c r="AB38" s="218">
        <f t="shared" si="73"/>
        <v>0</v>
      </c>
      <c r="AC38" s="216"/>
      <c r="AD38" s="217"/>
      <c r="AE38" s="217"/>
      <c r="AF38" s="217">
        <f t="shared" si="74"/>
        <v>0</v>
      </c>
      <c r="AG38" s="217"/>
      <c r="AH38" s="218">
        <f t="shared" si="75"/>
        <v>0</v>
      </c>
      <c r="AI38" s="219"/>
      <c r="AJ38" s="220"/>
      <c r="AK38" s="220"/>
      <c r="AL38" s="221">
        <f t="shared" si="76"/>
        <v>0</v>
      </c>
      <c r="AM38" s="220"/>
      <c r="AN38" s="222">
        <f t="shared" si="77"/>
        <v>0</v>
      </c>
      <c r="AO38" s="224">
        <f t="shared" ref="AO38:AP38" si="82">H38+N38+T38</f>
        <v>0</v>
      </c>
      <c r="AP38" s="217">
        <f t="shared" si="82"/>
        <v>0</v>
      </c>
      <c r="AQ38" s="218">
        <f t="shared" si="79"/>
        <v>0</v>
      </c>
      <c r="AR38" s="153"/>
    </row>
    <row r="39" ht="12.75" customHeight="1">
      <c r="A39" s="32"/>
      <c r="B39" s="20"/>
      <c r="C39" s="276" t="s">
        <v>87</v>
      </c>
      <c r="D39" s="32"/>
      <c r="E39" s="224"/>
      <c r="F39" s="225"/>
      <c r="G39" s="225"/>
      <c r="H39" s="225">
        <f t="shared" si="66"/>
        <v>0</v>
      </c>
      <c r="I39" s="225"/>
      <c r="J39" s="226">
        <f t="shared" si="67"/>
        <v>0</v>
      </c>
      <c r="K39" s="224"/>
      <c r="L39" s="225"/>
      <c r="M39" s="225"/>
      <c r="N39" s="225">
        <f t="shared" si="68"/>
        <v>0</v>
      </c>
      <c r="O39" s="225"/>
      <c r="P39" s="226">
        <f t="shared" si="69"/>
        <v>0</v>
      </c>
      <c r="Q39" s="224"/>
      <c r="R39" s="225"/>
      <c r="S39" s="225"/>
      <c r="T39" s="225">
        <f t="shared" si="70"/>
        <v>0</v>
      </c>
      <c r="U39" s="225"/>
      <c r="V39" s="226">
        <f t="shared" si="71"/>
        <v>0</v>
      </c>
      <c r="W39" s="224"/>
      <c r="X39" s="225"/>
      <c r="Y39" s="225"/>
      <c r="Z39" s="225">
        <f t="shared" si="72"/>
        <v>0</v>
      </c>
      <c r="AA39" s="225"/>
      <c r="AB39" s="226">
        <f t="shared" si="73"/>
        <v>0</v>
      </c>
      <c r="AC39" s="224"/>
      <c r="AD39" s="225"/>
      <c r="AE39" s="225"/>
      <c r="AF39" s="225">
        <f t="shared" si="74"/>
        <v>0</v>
      </c>
      <c r="AG39" s="225"/>
      <c r="AH39" s="226">
        <f t="shared" si="75"/>
        <v>0</v>
      </c>
      <c r="AI39" s="227"/>
      <c r="AJ39" s="228"/>
      <c r="AK39" s="228"/>
      <c r="AL39" s="229">
        <f t="shared" si="76"/>
        <v>0</v>
      </c>
      <c r="AM39" s="228"/>
      <c r="AN39" s="230">
        <f t="shared" si="77"/>
        <v>0</v>
      </c>
      <c r="AO39" s="224">
        <f t="shared" ref="AO39:AP39" si="83">H39+N39+T39</f>
        <v>0</v>
      </c>
      <c r="AP39" s="225">
        <f t="shared" si="83"/>
        <v>0</v>
      </c>
      <c r="AQ39" s="226">
        <f t="shared" si="79"/>
        <v>0</v>
      </c>
      <c r="AR39" s="153"/>
    </row>
    <row r="40" ht="12.75" customHeight="1">
      <c r="A40" s="32"/>
      <c r="B40" s="20"/>
      <c r="C40" s="277"/>
      <c r="D40" s="32"/>
      <c r="E40" s="216"/>
      <c r="F40" s="217"/>
      <c r="G40" s="217"/>
      <c r="H40" s="217">
        <f t="shared" si="66"/>
        <v>0</v>
      </c>
      <c r="I40" s="217"/>
      <c r="J40" s="218">
        <f t="shared" si="67"/>
        <v>0</v>
      </c>
      <c r="K40" s="216"/>
      <c r="L40" s="217"/>
      <c r="M40" s="217"/>
      <c r="N40" s="217">
        <f t="shared" si="68"/>
        <v>0</v>
      </c>
      <c r="O40" s="217"/>
      <c r="P40" s="218">
        <f t="shared" si="69"/>
        <v>0</v>
      </c>
      <c r="Q40" s="216"/>
      <c r="R40" s="217"/>
      <c r="S40" s="217"/>
      <c r="T40" s="217">
        <f t="shared" si="70"/>
        <v>0</v>
      </c>
      <c r="U40" s="217"/>
      <c r="V40" s="218">
        <f t="shared" si="71"/>
        <v>0</v>
      </c>
      <c r="W40" s="216"/>
      <c r="X40" s="217"/>
      <c r="Y40" s="217"/>
      <c r="Z40" s="217">
        <f t="shared" si="72"/>
        <v>0</v>
      </c>
      <c r="AA40" s="217"/>
      <c r="AB40" s="218">
        <f t="shared" si="73"/>
        <v>0</v>
      </c>
      <c r="AC40" s="216"/>
      <c r="AD40" s="217"/>
      <c r="AE40" s="217"/>
      <c r="AF40" s="217">
        <f t="shared" si="74"/>
        <v>0</v>
      </c>
      <c r="AG40" s="217"/>
      <c r="AH40" s="218">
        <f t="shared" si="75"/>
        <v>0</v>
      </c>
      <c r="AI40" s="219"/>
      <c r="AJ40" s="220"/>
      <c r="AK40" s="220"/>
      <c r="AL40" s="221">
        <f t="shared" si="76"/>
        <v>0</v>
      </c>
      <c r="AM40" s="220"/>
      <c r="AN40" s="222">
        <f t="shared" si="77"/>
        <v>0</v>
      </c>
      <c r="AO40" s="224">
        <f t="shared" ref="AO40:AP40" si="84">H40+N40+T40</f>
        <v>0</v>
      </c>
      <c r="AP40" s="217">
        <f t="shared" si="84"/>
        <v>0</v>
      </c>
      <c r="AQ40" s="218">
        <f t="shared" si="79"/>
        <v>0</v>
      </c>
      <c r="AR40" s="153"/>
    </row>
    <row r="41" ht="12.75" customHeight="1">
      <c r="A41" s="32"/>
      <c r="B41" s="32"/>
      <c r="C41" s="114"/>
      <c r="D41" s="32"/>
      <c r="E41" s="224"/>
      <c r="F41" s="225"/>
      <c r="G41" s="225"/>
      <c r="H41" s="225">
        <f t="shared" si="66"/>
        <v>0</v>
      </c>
      <c r="I41" s="225"/>
      <c r="J41" s="226">
        <f t="shared" si="67"/>
        <v>0</v>
      </c>
      <c r="K41" s="224"/>
      <c r="L41" s="225"/>
      <c r="M41" s="225"/>
      <c r="N41" s="225">
        <f t="shared" si="68"/>
        <v>0</v>
      </c>
      <c r="O41" s="225"/>
      <c r="P41" s="226">
        <f t="shared" si="69"/>
        <v>0</v>
      </c>
      <c r="Q41" s="224"/>
      <c r="R41" s="225"/>
      <c r="S41" s="225"/>
      <c r="T41" s="225">
        <f t="shared" si="70"/>
        <v>0</v>
      </c>
      <c r="U41" s="225"/>
      <c r="V41" s="226">
        <f t="shared" si="71"/>
        <v>0</v>
      </c>
      <c r="W41" s="224"/>
      <c r="X41" s="225"/>
      <c r="Y41" s="225"/>
      <c r="Z41" s="225">
        <f t="shared" si="72"/>
        <v>0</v>
      </c>
      <c r="AA41" s="225"/>
      <c r="AB41" s="226">
        <f t="shared" si="73"/>
        <v>0</v>
      </c>
      <c r="AC41" s="224"/>
      <c r="AD41" s="225"/>
      <c r="AE41" s="225"/>
      <c r="AF41" s="225">
        <f t="shared" si="74"/>
        <v>0</v>
      </c>
      <c r="AG41" s="225"/>
      <c r="AH41" s="226">
        <f t="shared" si="75"/>
        <v>0</v>
      </c>
      <c r="AI41" s="227"/>
      <c r="AJ41" s="228"/>
      <c r="AK41" s="228"/>
      <c r="AL41" s="229">
        <f t="shared" si="76"/>
        <v>0</v>
      </c>
      <c r="AM41" s="228"/>
      <c r="AN41" s="230">
        <f t="shared" si="77"/>
        <v>0</v>
      </c>
      <c r="AO41" s="224">
        <f t="shared" ref="AO41:AP41" si="85">H41+N41+T41</f>
        <v>0</v>
      </c>
      <c r="AP41" s="225">
        <f t="shared" si="85"/>
        <v>0</v>
      </c>
      <c r="AQ41" s="226">
        <f t="shared" si="79"/>
        <v>0</v>
      </c>
      <c r="AR41" s="153"/>
    </row>
    <row r="42" ht="12.75" customHeight="1">
      <c r="A42" s="32"/>
      <c r="B42" s="32"/>
      <c r="C42" s="114"/>
      <c r="D42" s="32"/>
      <c r="E42" s="232"/>
      <c r="F42" s="233"/>
      <c r="G42" s="233"/>
      <c r="H42" s="233">
        <f t="shared" si="66"/>
        <v>0</v>
      </c>
      <c r="I42" s="233"/>
      <c r="J42" s="234">
        <f t="shared" si="67"/>
        <v>0</v>
      </c>
      <c r="K42" s="232"/>
      <c r="L42" s="233"/>
      <c r="M42" s="233"/>
      <c r="N42" s="233">
        <f t="shared" si="68"/>
        <v>0</v>
      </c>
      <c r="O42" s="233"/>
      <c r="P42" s="234">
        <f t="shared" si="69"/>
        <v>0</v>
      </c>
      <c r="Q42" s="232"/>
      <c r="R42" s="233"/>
      <c r="S42" s="233"/>
      <c r="T42" s="233">
        <f t="shared" si="70"/>
        <v>0</v>
      </c>
      <c r="U42" s="233"/>
      <c r="V42" s="234">
        <f t="shared" si="71"/>
        <v>0</v>
      </c>
      <c r="W42" s="232"/>
      <c r="X42" s="233"/>
      <c r="Y42" s="233"/>
      <c r="Z42" s="233">
        <f t="shared" si="72"/>
        <v>0</v>
      </c>
      <c r="AA42" s="233"/>
      <c r="AB42" s="234">
        <f t="shared" si="73"/>
        <v>0</v>
      </c>
      <c r="AC42" s="232"/>
      <c r="AD42" s="233"/>
      <c r="AE42" s="233"/>
      <c r="AF42" s="233">
        <f t="shared" si="74"/>
        <v>0</v>
      </c>
      <c r="AG42" s="233"/>
      <c r="AH42" s="234">
        <f t="shared" si="75"/>
        <v>0</v>
      </c>
      <c r="AI42" s="235"/>
      <c r="AJ42" s="236"/>
      <c r="AK42" s="236"/>
      <c r="AL42" s="237">
        <f t="shared" si="76"/>
        <v>0</v>
      </c>
      <c r="AM42" s="236"/>
      <c r="AN42" s="238">
        <f t="shared" si="77"/>
        <v>0</v>
      </c>
      <c r="AO42" s="259">
        <f t="shared" ref="AO42:AP42" si="86">H42+N42+T42</f>
        <v>0</v>
      </c>
      <c r="AP42" s="233">
        <f t="shared" si="86"/>
        <v>0</v>
      </c>
      <c r="AQ42" s="234">
        <f t="shared" si="79"/>
        <v>0</v>
      </c>
      <c r="AR42" s="153"/>
    </row>
    <row r="43" ht="15.75" customHeight="1">
      <c r="A43" s="247" t="s">
        <v>89</v>
      </c>
      <c r="B43" s="248"/>
      <c r="C43" s="248"/>
      <c r="D43" s="249"/>
      <c r="E43" s="278">
        <f t="shared" ref="E43:E44" si="88">SUM(H38:H42)</f>
        <v>0</v>
      </c>
      <c r="F43" s="279"/>
      <c r="G43" s="279"/>
      <c r="H43" s="280"/>
      <c r="I43" s="281">
        <f t="shared" ref="I43:I44" si="89">SUM(I38:I42)</f>
        <v>0</v>
      </c>
      <c r="J43" s="281">
        <f t="shared" si="67"/>
        <v>0</v>
      </c>
      <c r="K43" s="278">
        <f t="shared" ref="K43:K44" si="90">SUM(N38:N42)</f>
        <v>0</v>
      </c>
      <c r="L43" s="279"/>
      <c r="M43" s="279"/>
      <c r="N43" s="280"/>
      <c r="O43" s="281">
        <f t="shared" ref="O43:O44" si="91">SUM(O38:O42)</f>
        <v>0</v>
      </c>
      <c r="P43" s="281">
        <f t="shared" si="69"/>
        <v>0</v>
      </c>
      <c r="Q43" s="278">
        <f t="shared" ref="Q43:Q44" si="92">SUM(T38:T42)</f>
        <v>0</v>
      </c>
      <c r="R43" s="279"/>
      <c r="S43" s="279"/>
      <c r="T43" s="280"/>
      <c r="U43" s="281">
        <f t="shared" ref="U43:U44" si="93">SUM(U38:U42)</f>
        <v>0</v>
      </c>
      <c r="V43" s="281">
        <f t="shared" si="71"/>
        <v>0</v>
      </c>
      <c r="W43" s="278">
        <f t="shared" ref="W43:W44" si="94">SUM(Z38:Z42)</f>
        <v>0</v>
      </c>
      <c r="X43" s="279"/>
      <c r="Y43" s="279"/>
      <c r="Z43" s="280"/>
      <c r="AA43" s="281">
        <f t="shared" ref="AA43:AA44" si="95">SUM(AA38:AA42)</f>
        <v>0</v>
      </c>
      <c r="AB43" s="281">
        <f t="shared" si="73"/>
        <v>0</v>
      </c>
      <c r="AC43" s="278">
        <f t="shared" ref="AC43:AC44" si="96">SUM(AF38:AF42)</f>
        <v>0</v>
      </c>
      <c r="AD43" s="279"/>
      <c r="AE43" s="279"/>
      <c r="AF43" s="280"/>
      <c r="AG43" s="281">
        <f t="shared" ref="AG43:AG44" si="97">SUM(AG38:AG42)</f>
        <v>0</v>
      </c>
      <c r="AH43" s="281">
        <f t="shared" si="75"/>
        <v>0</v>
      </c>
      <c r="AI43" s="282">
        <f t="shared" ref="AI43:AI44" si="98">SUM(AL38:AL42)</f>
        <v>0</v>
      </c>
      <c r="AJ43" s="279"/>
      <c r="AK43" s="279"/>
      <c r="AL43" s="280"/>
      <c r="AM43" s="283">
        <f t="shared" ref="AM43:AM44" si="99">SUM(AM38:AM42)</f>
        <v>0</v>
      </c>
      <c r="AN43" s="283">
        <f t="shared" si="77"/>
        <v>0</v>
      </c>
      <c r="AO43" s="281">
        <f t="shared" ref="AO43:AP43" si="87">SUM(AO38:AO42)</f>
        <v>0</v>
      </c>
      <c r="AP43" s="281">
        <f t="shared" si="87"/>
        <v>0</v>
      </c>
      <c r="AQ43" s="281">
        <f t="shared" si="79"/>
        <v>0</v>
      </c>
      <c r="AR43" s="254"/>
    </row>
    <row r="44" ht="17.25" customHeight="1">
      <c r="A44" s="184" t="s">
        <v>27</v>
      </c>
      <c r="E44" s="284">
        <f t="shared" si="88"/>
        <v>0</v>
      </c>
      <c r="F44" s="285"/>
      <c r="G44" s="285"/>
      <c r="H44" s="286"/>
      <c r="I44" s="287">
        <f t="shared" si="89"/>
        <v>0</v>
      </c>
      <c r="J44" s="288">
        <f t="shared" si="67"/>
        <v>0</v>
      </c>
      <c r="K44" s="289">
        <f t="shared" si="90"/>
        <v>0</v>
      </c>
      <c r="L44" s="285"/>
      <c r="M44" s="285"/>
      <c r="N44" s="286"/>
      <c r="O44" s="287">
        <f t="shared" si="91"/>
        <v>0</v>
      </c>
      <c r="P44" s="288">
        <f t="shared" si="69"/>
        <v>0</v>
      </c>
      <c r="Q44" s="289">
        <f t="shared" si="92"/>
        <v>0</v>
      </c>
      <c r="R44" s="285"/>
      <c r="S44" s="285"/>
      <c r="T44" s="286"/>
      <c r="U44" s="287">
        <f t="shared" si="93"/>
        <v>0</v>
      </c>
      <c r="V44" s="288">
        <f t="shared" si="71"/>
        <v>0</v>
      </c>
      <c r="W44" s="289">
        <f t="shared" si="94"/>
        <v>0</v>
      </c>
      <c r="X44" s="285"/>
      <c r="Y44" s="285"/>
      <c r="Z44" s="286"/>
      <c r="AA44" s="287">
        <f t="shared" si="95"/>
        <v>0</v>
      </c>
      <c r="AB44" s="288">
        <f t="shared" si="73"/>
        <v>0</v>
      </c>
      <c r="AC44" s="289">
        <f t="shared" si="96"/>
        <v>0</v>
      </c>
      <c r="AD44" s="285"/>
      <c r="AE44" s="285"/>
      <c r="AF44" s="286"/>
      <c r="AG44" s="287">
        <f t="shared" si="97"/>
        <v>0</v>
      </c>
      <c r="AH44" s="288">
        <f t="shared" si="75"/>
        <v>0</v>
      </c>
      <c r="AI44" s="290">
        <f t="shared" si="98"/>
        <v>0</v>
      </c>
      <c r="AJ44" s="285"/>
      <c r="AK44" s="285"/>
      <c r="AL44" s="286"/>
      <c r="AM44" s="291">
        <f t="shared" si="99"/>
        <v>0</v>
      </c>
      <c r="AN44" s="292">
        <f t="shared" si="77"/>
        <v>0</v>
      </c>
      <c r="AO44" s="287">
        <f t="shared" ref="AO44:AP44" si="100">SUM(AO34:AO43)</f>
        <v>0</v>
      </c>
      <c r="AP44" s="287">
        <f t="shared" si="100"/>
        <v>0</v>
      </c>
      <c r="AQ44" s="287">
        <f t="shared" si="79"/>
        <v>0</v>
      </c>
      <c r="AR44" s="153"/>
    </row>
    <row r="45" ht="12.75" customHeight="1">
      <c r="A45" s="153"/>
      <c r="B45" s="153"/>
      <c r="C45" s="153"/>
      <c r="D45" s="191" t="s">
        <v>79</v>
      </c>
      <c r="E45" s="293"/>
      <c r="F45" s="294"/>
      <c r="G45" s="294"/>
      <c r="H45" s="294"/>
      <c r="I45" s="294"/>
      <c r="J45" s="295"/>
      <c r="K45" s="293"/>
      <c r="L45" s="294"/>
      <c r="M45" s="294"/>
      <c r="N45" s="294"/>
      <c r="O45" s="294"/>
      <c r="P45" s="295"/>
      <c r="Q45" s="293"/>
      <c r="R45" s="294"/>
      <c r="S45" s="294"/>
      <c r="T45" s="294"/>
      <c r="U45" s="294"/>
      <c r="V45" s="295"/>
      <c r="W45" s="293"/>
      <c r="X45" s="294"/>
      <c r="Y45" s="294"/>
      <c r="Z45" s="294"/>
      <c r="AA45" s="294"/>
      <c r="AB45" s="295"/>
      <c r="AC45" s="293"/>
      <c r="AD45" s="294"/>
      <c r="AE45" s="294"/>
      <c r="AF45" s="294"/>
      <c r="AG45" s="294"/>
      <c r="AH45" s="295"/>
      <c r="AI45" s="212"/>
      <c r="AJ45" s="213"/>
      <c r="AK45" s="213"/>
      <c r="AL45" s="213"/>
      <c r="AM45" s="213"/>
      <c r="AN45" s="296"/>
      <c r="AO45" s="293"/>
      <c r="AP45" s="294"/>
      <c r="AQ45" s="295"/>
      <c r="AR45" s="153"/>
    </row>
    <row r="46" ht="12.75" customHeight="1">
      <c r="A46" s="32"/>
      <c r="B46" s="275" t="s">
        <v>90</v>
      </c>
      <c r="E46" s="216"/>
      <c r="F46" s="217"/>
      <c r="G46" s="217"/>
      <c r="H46" s="217">
        <f t="shared" ref="H46:H54" si="102">F46*G46</f>
        <v>0</v>
      </c>
      <c r="I46" s="217"/>
      <c r="J46" s="218">
        <f t="shared" ref="J46:J55" si="103">E46+I46</f>
        <v>0</v>
      </c>
      <c r="K46" s="216"/>
      <c r="L46" s="217"/>
      <c r="M46" s="217"/>
      <c r="N46" s="217">
        <f t="shared" ref="N46:N54" si="104">L46*M46</f>
        <v>0</v>
      </c>
      <c r="O46" s="217"/>
      <c r="P46" s="218">
        <f t="shared" ref="P46:P55" si="105">K46+O46</f>
        <v>0</v>
      </c>
      <c r="Q46" s="216"/>
      <c r="R46" s="217"/>
      <c r="S46" s="217"/>
      <c r="T46" s="217">
        <f t="shared" ref="T46:T54" si="106">R46*S46</f>
        <v>0</v>
      </c>
      <c r="U46" s="217"/>
      <c r="V46" s="218">
        <f t="shared" ref="V46:V55" si="107">Q46+U46</f>
        <v>0</v>
      </c>
      <c r="W46" s="216"/>
      <c r="X46" s="217"/>
      <c r="Y46" s="217"/>
      <c r="Z46" s="217">
        <f t="shared" ref="Z46:Z54" si="108">X46*Y46</f>
        <v>0</v>
      </c>
      <c r="AA46" s="217"/>
      <c r="AB46" s="218">
        <f t="shared" ref="AB46:AB55" si="109">W46+AA46</f>
        <v>0</v>
      </c>
      <c r="AC46" s="216"/>
      <c r="AD46" s="217"/>
      <c r="AE46" s="217"/>
      <c r="AF46" s="217">
        <f t="shared" ref="AF46:AF54" si="110">AD46*AE46</f>
        <v>0</v>
      </c>
      <c r="AG46" s="217"/>
      <c r="AH46" s="218">
        <f t="shared" ref="AH46:AH55" si="111">AC46+AG46</f>
        <v>0</v>
      </c>
      <c r="AI46" s="219"/>
      <c r="AJ46" s="220"/>
      <c r="AK46" s="220"/>
      <c r="AL46" s="221">
        <f t="shared" ref="AL46:AL54" si="112">AJ46*AK46</f>
        <v>0</v>
      </c>
      <c r="AM46" s="220"/>
      <c r="AN46" s="222">
        <f t="shared" ref="AN46:AN55" si="113">AI46+AM46</f>
        <v>0</v>
      </c>
      <c r="AO46" s="216">
        <f t="shared" ref="AO46:AP46" si="101">H46+N46+T46+Z46+AF46+AL46</f>
        <v>0</v>
      </c>
      <c r="AP46" s="217">
        <f t="shared" si="101"/>
        <v>0</v>
      </c>
      <c r="AQ46" s="218">
        <f t="shared" ref="AQ46:AQ55" si="115">AO46+AP46</f>
        <v>0</v>
      </c>
      <c r="AR46" s="153"/>
    </row>
    <row r="47" ht="12.75" customHeight="1">
      <c r="A47" s="32"/>
      <c r="B47" s="20"/>
      <c r="C47" s="276" t="s">
        <v>87</v>
      </c>
      <c r="D47" s="20"/>
      <c r="E47" s="224"/>
      <c r="F47" s="225"/>
      <c r="G47" s="225"/>
      <c r="H47" s="225">
        <f t="shared" si="102"/>
        <v>0</v>
      </c>
      <c r="I47" s="225"/>
      <c r="J47" s="226">
        <f t="shared" si="103"/>
        <v>0</v>
      </c>
      <c r="K47" s="224"/>
      <c r="L47" s="225"/>
      <c r="M47" s="225"/>
      <c r="N47" s="225">
        <f t="shared" si="104"/>
        <v>0</v>
      </c>
      <c r="O47" s="225"/>
      <c r="P47" s="226">
        <f t="shared" si="105"/>
        <v>0</v>
      </c>
      <c r="Q47" s="224"/>
      <c r="R47" s="225"/>
      <c r="S47" s="225"/>
      <c r="T47" s="225">
        <f t="shared" si="106"/>
        <v>0</v>
      </c>
      <c r="U47" s="225"/>
      <c r="V47" s="226">
        <f t="shared" si="107"/>
        <v>0</v>
      </c>
      <c r="W47" s="224"/>
      <c r="X47" s="225"/>
      <c r="Y47" s="225"/>
      <c r="Z47" s="225">
        <f t="shared" si="108"/>
        <v>0</v>
      </c>
      <c r="AA47" s="225"/>
      <c r="AB47" s="226">
        <f t="shared" si="109"/>
        <v>0</v>
      </c>
      <c r="AC47" s="224"/>
      <c r="AD47" s="225"/>
      <c r="AE47" s="225"/>
      <c r="AF47" s="225">
        <f t="shared" si="110"/>
        <v>0</v>
      </c>
      <c r="AG47" s="225"/>
      <c r="AH47" s="226">
        <f t="shared" si="111"/>
        <v>0</v>
      </c>
      <c r="AI47" s="227"/>
      <c r="AJ47" s="228"/>
      <c r="AK47" s="228"/>
      <c r="AL47" s="229">
        <f t="shared" si="112"/>
        <v>0</v>
      </c>
      <c r="AM47" s="228"/>
      <c r="AN47" s="230">
        <f t="shared" si="113"/>
        <v>0</v>
      </c>
      <c r="AO47" s="216">
        <f t="shared" ref="AO47:AP47" si="114">H47+N47+T47+Z47+AF47+AL47</f>
        <v>0</v>
      </c>
      <c r="AP47" s="217">
        <f t="shared" si="114"/>
        <v>0</v>
      </c>
      <c r="AQ47" s="226">
        <f t="shared" si="115"/>
        <v>0</v>
      </c>
      <c r="AR47" s="153"/>
    </row>
    <row r="48" ht="12.75" customHeight="1">
      <c r="A48" s="32"/>
      <c r="B48" s="20"/>
      <c r="C48" s="276" t="s">
        <v>87</v>
      </c>
      <c r="D48" s="20"/>
      <c r="E48" s="216"/>
      <c r="F48" s="217"/>
      <c r="G48" s="217"/>
      <c r="H48" s="217">
        <f t="shared" si="102"/>
        <v>0</v>
      </c>
      <c r="I48" s="217"/>
      <c r="J48" s="218">
        <f t="shared" si="103"/>
        <v>0</v>
      </c>
      <c r="K48" s="216"/>
      <c r="L48" s="217"/>
      <c r="M48" s="217"/>
      <c r="N48" s="217">
        <f t="shared" si="104"/>
        <v>0</v>
      </c>
      <c r="O48" s="217"/>
      <c r="P48" s="218">
        <f t="shared" si="105"/>
        <v>0</v>
      </c>
      <c r="Q48" s="216"/>
      <c r="R48" s="217"/>
      <c r="S48" s="217"/>
      <c r="T48" s="217">
        <f t="shared" si="106"/>
        <v>0</v>
      </c>
      <c r="U48" s="217"/>
      <c r="V48" s="218">
        <f t="shared" si="107"/>
        <v>0</v>
      </c>
      <c r="W48" s="216"/>
      <c r="X48" s="217"/>
      <c r="Y48" s="217"/>
      <c r="Z48" s="217">
        <f t="shared" si="108"/>
        <v>0</v>
      </c>
      <c r="AA48" s="217"/>
      <c r="AB48" s="218">
        <f t="shared" si="109"/>
        <v>0</v>
      </c>
      <c r="AC48" s="216"/>
      <c r="AD48" s="217"/>
      <c r="AE48" s="217"/>
      <c r="AF48" s="217">
        <f t="shared" si="110"/>
        <v>0</v>
      </c>
      <c r="AG48" s="217"/>
      <c r="AH48" s="218">
        <f t="shared" si="111"/>
        <v>0</v>
      </c>
      <c r="AI48" s="219"/>
      <c r="AJ48" s="220"/>
      <c r="AK48" s="220"/>
      <c r="AL48" s="221">
        <f t="shared" si="112"/>
        <v>0</v>
      </c>
      <c r="AM48" s="220"/>
      <c r="AN48" s="222">
        <f t="shared" si="113"/>
        <v>0</v>
      </c>
      <c r="AO48" s="216">
        <f t="shared" ref="AO48:AP48" si="116">H48+N48+T48+Z48+AF48+AL48</f>
        <v>0</v>
      </c>
      <c r="AP48" s="217">
        <f t="shared" si="116"/>
        <v>0</v>
      </c>
      <c r="AQ48" s="218">
        <f t="shared" si="115"/>
        <v>0</v>
      </c>
      <c r="AR48" s="153"/>
    </row>
    <row r="49" ht="12.75" customHeight="1">
      <c r="A49" s="32"/>
      <c r="B49" s="275" t="s">
        <v>91</v>
      </c>
      <c r="C49" s="275"/>
      <c r="D49" s="20"/>
      <c r="E49" s="224"/>
      <c r="F49" s="225"/>
      <c r="G49" s="225"/>
      <c r="H49" s="225">
        <f t="shared" si="102"/>
        <v>0</v>
      </c>
      <c r="I49" s="225"/>
      <c r="J49" s="226">
        <f t="shared" si="103"/>
        <v>0</v>
      </c>
      <c r="K49" s="224"/>
      <c r="L49" s="225"/>
      <c r="M49" s="225"/>
      <c r="N49" s="225">
        <f t="shared" si="104"/>
        <v>0</v>
      </c>
      <c r="O49" s="225"/>
      <c r="P49" s="226">
        <f t="shared" si="105"/>
        <v>0</v>
      </c>
      <c r="Q49" s="224"/>
      <c r="R49" s="225"/>
      <c r="S49" s="225"/>
      <c r="T49" s="225">
        <f t="shared" si="106"/>
        <v>0</v>
      </c>
      <c r="U49" s="225"/>
      <c r="V49" s="226">
        <f t="shared" si="107"/>
        <v>0</v>
      </c>
      <c r="W49" s="224"/>
      <c r="X49" s="225"/>
      <c r="Y49" s="225"/>
      <c r="Z49" s="225">
        <f t="shared" si="108"/>
        <v>0</v>
      </c>
      <c r="AA49" s="225"/>
      <c r="AB49" s="226">
        <f t="shared" si="109"/>
        <v>0</v>
      </c>
      <c r="AC49" s="224"/>
      <c r="AD49" s="225"/>
      <c r="AE49" s="225"/>
      <c r="AF49" s="225">
        <f t="shared" si="110"/>
        <v>0</v>
      </c>
      <c r="AG49" s="225"/>
      <c r="AH49" s="226">
        <f t="shared" si="111"/>
        <v>0</v>
      </c>
      <c r="AI49" s="227"/>
      <c r="AJ49" s="228"/>
      <c r="AK49" s="228"/>
      <c r="AL49" s="229">
        <f t="shared" si="112"/>
        <v>0</v>
      </c>
      <c r="AM49" s="228"/>
      <c r="AN49" s="230">
        <f t="shared" si="113"/>
        <v>0</v>
      </c>
      <c r="AO49" s="216">
        <f t="shared" ref="AO49:AP49" si="117">H49+N49+T49+Z49+AF49+AL49</f>
        <v>0</v>
      </c>
      <c r="AP49" s="217">
        <f t="shared" si="117"/>
        <v>0</v>
      </c>
      <c r="AQ49" s="226">
        <f t="shared" si="115"/>
        <v>0</v>
      </c>
      <c r="AR49" s="153"/>
    </row>
    <row r="50" ht="12.75" customHeight="1">
      <c r="A50" s="32"/>
      <c r="B50" s="20"/>
      <c r="C50" s="276" t="s">
        <v>87</v>
      </c>
      <c r="D50" s="20"/>
      <c r="E50" s="216"/>
      <c r="F50" s="217"/>
      <c r="G50" s="217"/>
      <c r="H50" s="217">
        <f t="shared" si="102"/>
        <v>0</v>
      </c>
      <c r="I50" s="217"/>
      <c r="J50" s="218">
        <f t="shared" si="103"/>
        <v>0</v>
      </c>
      <c r="K50" s="216"/>
      <c r="L50" s="217"/>
      <c r="M50" s="217"/>
      <c r="N50" s="217">
        <f t="shared" si="104"/>
        <v>0</v>
      </c>
      <c r="O50" s="217"/>
      <c r="P50" s="218">
        <f t="shared" si="105"/>
        <v>0</v>
      </c>
      <c r="Q50" s="216"/>
      <c r="R50" s="217"/>
      <c r="S50" s="217"/>
      <c r="T50" s="217">
        <f t="shared" si="106"/>
        <v>0</v>
      </c>
      <c r="U50" s="217"/>
      <c r="V50" s="218">
        <f t="shared" si="107"/>
        <v>0</v>
      </c>
      <c r="W50" s="216"/>
      <c r="X50" s="217"/>
      <c r="Y50" s="217"/>
      <c r="Z50" s="217">
        <f t="shared" si="108"/>
        <v>0</v>
      </c>
      <c r="AA50" s="217"/>
      <c r="AB50" s="218">
        <f t="shared" si="109"/>
        <v>0</v>
      </c>
      <c r="AC50" s="216"/>
      <c r="AD50" s="217"/>
      <c r="AE50" s="217"/>
      <c r="AF50" s="217">
        <f t="shared" si="110"/>
        <v>0</v>
      </c>
      <c r="AG50" s="217"/>
      <c r="AH50" s="218">
        <f t="shared" si="111"/>
        <v>0</v>
      </c>
      <c r="AI50" s="219"/>
      <c r="AJ50" s="220"/>
      <c r="AK50" s="220"/>
      <c r="AL50" s="221">
        <f t="shared" si="112"/>
        <v>0</v>
      </c>
      <c r="AM50" s="220"/>
      <c r="AN50" s="222">
        <f t="shared" si="113"/>
        <v>0</v>
      </c>
      <c r="AO50" s="216">
        <f t="shared" ref="AO50:AP50" si="118">H50+N50+T50+Z50+AF50+AL50</f>
        <v>0</v>
      </c>
      <c r="AP50" s="217">
        <f t="shared" si="118"/>
        <v>0</v>
      </c>
      <c r="AQ50" s="218">
        <f t="shared" si="115"/>
        <v>0</v>
      </c>
      <c r="AR50" s="153"/>
    </row>
    <row r="51" ht="12.75" customHeight="1">
      <c r="A51" s="32"/>
      <c r="B51" s="20"/>
      <c r="C51" s="276" t="s">
        <v>87</v>
      </c>
      <c r="D51" s="20"/>
      <c r="E51" s="224"/>
      <c r="F51" s="225"/>
      <c r="G51" s="225"/>
      <c r="H51" s="225">
        <f t="shared" si="102"/>
        <v>0</v>
      </c>
      <c r="I51" s="225"/>
      <c r="J51" s="226">
        <f t="shared" si="103"/>
        <v>0</v>
      </c>
      <c r="K51" s="224"/>
      <c r="L51" s="225"/>
      <c r="M51" s="225"/>
      <c r="N51" s="225">
        <f t="shared" si="104"/>
        <v>0</v>
      </c>
      <c r="O51" s="225"/>
      <c r="P51" s="226">
        <f t="shared" si="105"/>
        <v>0</v>
      </c>
      <c r="Q51" s="224"/>
      <c r="R51" s="225"/>
      <c r="S51" s="225"/>
      <c r="T51" s="225">
        <f t="shared" si="106"/>
        <v>0</v>
      </c>
      <c r="U51" s="225"/>
      <c r="V51" s="226">
        <f t="shared" si="107"/>
        <v>0</v>
      </c>
      <c r="W51" s="224"/>
      <c r="X51" s="225"/>
      <c r="Y51" s="225"/>
      <c r="Z51" s="225">
        <f t="shared" si="108"/>
        <v>0</v>
      </c>
      <c r="AA51" s="225"/>
      <c r="AB51" s="226">
        <f t="shared" si="109"/>
        <v>0</v>
      </c>
      <c r="AC51" s="224"/>
      <c r="AD51" s="225"/>
      <c r="AE51" s="225"/>
      <c r="AF51" s="225">
        <f t="shared" si="110"/>
        <v>0</v>
      </c>
      <c r="AG51" s="225"/>
      <c r="AH51" s="226">
        <f t="shared" si="111"/>
        <v>0</v>
      </c>
      <c r="AI51" s="227"/>
      <c r="AJ51" s="228"/>
      <c r="AK51" s="228"/>
      <c r="AL51" s="229">
        <f t="shared" si="112"/>
        <v>0</v>
      </c>
      <c r="AM51" s="228"/>
      <c r="AN51" s="230">
        <f t="shared" si="113"/>
        <v>0</v>
      </c>
      <c r="AO51" s="216">
        <f t="shared" ref="AO51:AP51" si="119">H51+N51+T51+Z51+AF51+AL51</f>
        <v>0</v>
      </c>
      <c r="AP51" s="217">
        <f t="shared" si="119"/>
        <v>0</v>
      </c>
      <c r="AQ51" s="226">
        <f t="shared" si="115"/>
        <v>0</v>
      </c>
      <c r="AR51" s="153"/>
    </row>
    <row r="52" ht="12.75" customHeight="1">
      <c r="A52" s="32"/>
      <c r="B52" s="20"/>
      <c r="C52" s="297"/>
      <c r="D52" s="20"/>
      <c r="E52" s="216"/>
      <c r="F52" s="217"/>
      <c r="G52" s="217"/>
      <c r="H52" s="217">
        <f t="shared" si="102"/>
        <v>0</v>
      </c>
      <c r="I52" s="217"/>
      <c r="J52" s="218">
        <f t="shared" si="103"/>
        <v>0</v>
      </c>
      <c r="K52" s="216"/>
      <c r="L52" s="217"/>
      <c r="M52" s="217"/>
      <c r="N52" s="217">
        <f t="shared" si="104"/>
        <v>0</v>
      </c>
      <c r="O52" s="217"/>
      <c r="P52" s="218">
        <f t="shared" si="105"/>
        <v>0</v>
      </c>
      <c r="Q52" s="216"/>
      <c r="R52" s="217"/>
      <c r="S52" s="217"/>
      <c r="T52" s="217">
        <f t="shared" si="106"/>
        <v>0</v>
      </c>
      <c r="U52" s="217"/>
      <c r="V52" s="218">
        <f t="shared" si="107"/>
        <v>0</v>
      </c>
      <c r="W52" s="216"/>
      <c r="X52" s="217"/>
      <c r="Y52" s="217"/>
      <c r="Z52" s="217">
        <f t="shared" si="108"/>
        <v>0</v>
      </c>
      <c r="AA52" s="217"/>
      <c r="AB52" s="218">
        <f t="shared" si="109"/>
        <v>0</v>
      </c>
      <c r="AC52" s="216"/>
      <c r="AD52" s="217"/>
      <c r="AE52" s="217"/>
      <c r="AF52" s="217">
        <f t="shared" si="110"/>
        <v>0</v>
      </c>
      <c r="AG52" s="217"/>
      <c r="AH52" s="218">
        <f t="shared" si="111"/>
        <v>0</v>
      </c>
      <c r="AI52" s="219"/>
      <c r="AJ52" s="220"/>
      <c r="AK52" s="220"/>
      <c r="AL52" s="221">
        <f t="shared" si="112"/>
        <v>0</v>
      </c>
      <c r="AM52" s="220"/>
      <c r="AN52" s="222">
        <f t="shared" si="113"/>
        <v>0</v>
      </c>
      <c r="AO52" s="216">
        <f t="shared" ref="AO52:AP52" si="120">H52+N52+T52+Z52+AF52+AL52</f>
        <v>0</v>
      </c>
      <c r="AP52" s="217">
        <f t="shared" si="120"/>
        <v>0</v>
      </c>
      <c r="AQ52" s="218">
        <f t="shared" si="115"/>
        <v>0</v>
      </c>
      <c r="AR52" s="153"/>
    </row>
    <row r="53" ht="12.75" customHeight="1">
      <c r="A53" s="32"/>
      <c r="B53" s="32"/>
      <c r="C53" s="32"/>
      <c r="D53" s="32"/>
      <c r="E53" s="224"/>
      <c r="F53" s="225"/>
      <c r="G53" s="225"/>
      <c r="H53" s="225">
        <f t="shared" si="102"/>
        <v>0</v>
      </c>
      <c r="I53" s="225"/>
      <c r="J53" s="226">
        <f t="shared" si="103"/>
        <v>0</v>
      </c>
      <c r="K53" s="224"/>
      <c r="L53" s="225"/>
      <c r="M53" s="225"/>
      <c r="N53" s="225">
        <f t="shared" si="104"/>
        <v>0</v>
      </c>
      <c r="O53" s="225"/>
      <c r="P53" s="226">
        <f t="shared" si="105"/>
        <v>0</v>
      </c>
      <c r="Q53" s="224"/>
      <c r="R53" s="225"/>
      <c r="S53" s="225"/>
      <c r="T53" s="225">
        <f t="shared" si="106"/>
        <v>0</v>
      </c>
      <c r="U53" s="225"/>
      <c r="V53" s="226">
        <f t="shared" si="107"/>
        <v>0</v>
      </c>
      <c r="W53" s="224"/>
      <c r="X53" s="225"/>
      <c r="Y53" s="225"/>
      <c r="Z53" s="225">
        <f t="shared" si="108"/>
        <v>0</v>
      </c>
      <c r="AA53" s="225"/>
      <c r="AB53" s="226">
        <f t="shared" si="109"/>
        <v>0</v>
      </c>
      <c r="AC53" s="224"/>
      <c r="AD53" s="225"/>
      <c r="AE53" s="225"/>
      <c r="AF53" s="225">
        <f t="shared" si="110"/>
        <v>0</v>
      </c>
      <c r="AG53" s="225"/>
      <c r="AH53" s="226">
        <f t="shared" si="111"/>
        <v>0</v>
      </c>
      <c r="AI53" s="227"/>
      <c r="AJ53" s="228"/>
      <c r="AK53" s="228"/>
      <c r="AL53" s="229">
        <f t="shared" si="112"/>
        <v>0</v>
      </c>
      <c r="AM53" s="228"/>
      <c r="AN53" s="230">
        <f t="shared" si="113"/>
        <v>0</v>
      </c>
      <c r="AO53" s="216">
        <f t="shared" ref="AO53:AP53" si="121">H53+N53+T53+Z53+AF53+AL53</f>
        <v>0</v>
      </c>
      <c r="AP53" s="217">
        <f t="shared" si="121"/>
        <v>0</v>
      </c>
      <c r="AQ53" s="226">
        <f t="shared" si="115"/>
        <v>0</v>
      </c>
      <c r="AR53" s="153"/>
    </row>
    <row r="54" ht="12.75" customHeight="1">
      <c r="A54" s="32"/>
      <c r="B54" s="32"/>
      <c r="C54" s="114"/>
      <c r="D54" s="32"/>
      <c r="E54" s="232"/>
      <c r="F54" s="233"/>
      <c r="G54" s="233"/>
      <c r="H54" s="233">
        <f t="shared" si="102"/>
        <v>0</v>
      </c>
      <c r="I54" s="233"/>
      <c r="J54" s="234">
        <f t="shared" si="103"/>
        <v>0</v>
      </c>
      <c r="K54" s="232"/>
      <c r="L54" s="233"/>
      <c r="M54" s="233"/>
      <c r="N54" s="233">
        <f t="shared" si="104"/>
        <v>0</v>
      </c>
      <c r="O54" s="233"/>
      <c r="P54" s="234">
        <f t="shared" si="105"/>
        <v>0</v>
      </c>
      <c r="Q54" s="232"/>
      <c r="R54" s="233"/>
      <c r="S54" s="233"/>
      <c r="T54" s="233">
        <f t="shared" si="106"/>
        <v>0</v>
      </c>
      <c r="U54" s="233"/>
      <c r="V54" s="234">
        <f t="shared" si="107"/>
        <v>0</v>
      </c>
      <c r="W54" s="232"/>
      <c r="X54" s="233"/>
      <c r="Y54" s="233"/>
      <c r="Z54" s="233">
        <f t="shared" si="108"/>
        <v>0</v>
      </c>
      <c r="AA54" s="233"/>
      <c r="AB54" s="234">
        <f t="shared" si="109"/>
        <v>0</v>
      </c>
      <c r="AC54" s="232"/>
      <c r="AD54" s="233"/>
      <c r="AE54" s="233"/>
      <c r="AF54" s="233">
        <f t="shared" si="110"/>
        <v>0</v>
      </c>
      <c r="AG54" s="233"/>
      <c r="AH54" s="234">
        <f t="shared" si="111"/>
        <v>0</v>
      </c>
      <c r="AI54" s="235"/>
      <c r="AJ54" s="236"/>
      <c r="AK54" s="236"/>
      <c r="AL54" s="237">
        <f t="shared" si="112"/>
        <v>0</v>
      </c>
      <c r="AM54" s="236"/>
      <c r="AN54" s="238">
        <f t="shared" si="113"/>
        <v>0</v>
      </c>
      <c r="AO54" s="232">
        <f t="shared" ref="AO54:AP54" si="122">H54+N54+T54+Z54+AF54+AL54</f>
        <v>0</v>
      </c>
      <c r="AP54" s="233">
        <f t="shared" si="122"/>
        <v>0</v>
      </c>
      <c r="AQ54" s="234">
        <f t="shared" si="115"/>
        <v>0</v>
      </c>
      <c r="AR54" s="153"/>
    </row>
    <row r="55" ht="15.75" customHeight="1">
      <c r="A55" s="247" t="s">
        <v>92</v>
      </c>
      <c r="B55" s="248"/>
      <c r="C55" s="248"/>
      <c r="D55" s="298"/>
      <c r="E55" s="299"/>
      <c r="F55" s="300"/>
      <c r="G55" s="300"/>
      <c r="H55" s="301">
        <f t="shared" ref="H55:I55" si="123">SUM(H50:H54)</f>
        <v>0</v>
      </c>
      <c r="I55" s="301">
        <f t="shared" si="123"/>
        <v>0</v>
      </c>
      <c r="J55" s="302">
        <f t="shared" si="103"/>
        <v>0</v>
      </c>
      <c r="K55" s="299"/>
      <c r="L55" s="300"/>
      <c r="M55" s="300"/>
      <c r="N55" s="301">
        <f t="shared" ref="N55:O55" si="124">SUM(N50:N54)</f>
        <v>0</v>
      </c>
      <c r="O55" s="301">
        <f t="shared" si="124"/>
        <v>0</v>
      </c>
      <c r="P55" s="302">
        <f t="shared" si="105"/>
        <v>0</v>
      </c>
      <c r="Q55" s="299"/>
      <c r="R55" s="300"/>
      <c r="S55" s="300"/>
      <c r="T55" s="301">
        <f t="shared" ref="T55:U55" si="125">SUM(T50:T54)</f>
        <v>0</v>
      </c>
      <c r="U55" s="301">
        <f t="shared" si="125"/>
        <v>0</v>
      </c>
      <c r="V55" s="302">
        <f t="shared" si="107"/>
        <v>0</v>
      </c>
      <c r="W55" s="299"/>
      <c r="X55" s="300"/>
      <c r="Y55" s="300"/>
      <c r="Z55" s="301">
        <f t="shared" ref="Z55:AA55" si="126">SUM(Z50:Z54)</f>
        <v>0</v>
      </c>
      <c r="AA55" s="301">
        <f t="shared" si="126"/>
        <v>0</v>
      </c>
      <c r="AB55" s="302">
        <f t="shared" si="109"/>
        <v>0</v>
      </c>
      <c r="AC55" s="299"/>
      <c r="AD55" s="300"/>
      <c r="AE55" s="300"/>
      <c r="AF55" s="301">
        <f t="shared" ref="AF55:AG55" si="127">SUM(AF50:AF54)</f>
        <v>0</v>
      </c>
      <c r="AG55" s="301">
        <f t="shared" si="127"/>
        <v>0</v>
      </c>
      <c r="AH55" s="302">
        <f t="shared" si="111"/>
        <v>0</v>
      </c>
      <c r="AI55" s="303"/>
      <c r="AJ55" s="304"/>
      <c r="AK55" s="304"/>
      <c r="AL55" s="305">
        <f t="shared" ref="AL55:AM55" si="128">SUM(AL50:AL54)</f>
        <v>0</v>
      </c>
      <c r="AM55" s="305">
        <f t="shared" si="128"/>
        <v>0</v>
      </c>
      <c r="AN55" s="306">
        <f t="shared" si="113"/>
        <v>0</v>
      </c>
      <c r="AO55" s="307">
        <f t="shared" ref="AO55:AP55" si="129">SUM(AO46:AO54)</f>
        <v>0</v>
      </c>
      <c r="AP55" s="301">
        <f t="shared" si="129"/>
        <v>0</v>
      </c>
      <c r="AQ55" s="302">
        <f t="shared" si="115"/>
        <v>0</v>
      </c>
      <c r="AR55" s="254"/>
    </row>
    <row r="56" ht="12.75" customHeight="1">
      <c r="A56" s="32"/>
      <c r="B56" s="32"/>
      <c r="C56" s="32"/>
      <c r="D56" s="32"/>
      <c r="E56" s="308"/>
      <c r="F56" s="309"/>
      <c r="G56" s="309"/>
      <c r="H56" s="309"/>
      <c r="I56" s="309"/>
      <c r="J56" s="310"/>
      <c r="K56" s="308"/>
      <c r="L56" s="309"/>
      <c r="M56" s="309"/>
      <c r="N56" s="309"/>
      <c r="O56" s="309"/>
      <c r="P56" s="310"/>
      <c r="Q56" s="308"/>
      <c r="R56" s="309"/>
      <c r="S56" s="309"/>
      <c r="T56" s="309"/>
      <c r="U56" s="309"/>
      <c r="V56" s="310"/>
      <c r="W56" s="308"/>
      <c r="X56" s="309"/>
      <c r="Y56" s="309"/>
      <c r="Z56" s="309"/>
      <c r="AA56" s="309"/>
      <c r="AB56" s="310"/>
      <c r="AC56" s="308"/>
      <c r="AD56" s="309"/>
      <c r="AE56" s="309"/>
      <c r="AF56" s="309"/>
      <c r="AG56" s="309"/>
      <c r="AH56" s="310"/>
      <c r="AI56" s="311"/>
      <c r="AJ56" s="312"/>
      <c r="AK56" s="312"/>
      <c r="AL56" s="312"/>
      <c r="AM56" s="312"/>
      <c r="AN56" s="313"/>
      <c r="AO56" s="308"/>
      <c r="AP56" s="309"/>
      <c r="AQ56" s="310"/>
      <c r="AR56" s="153"/>
    </row>
    <row r="57" ht="18.75" customHeight="1">
      <c r="A57" s="314" t="s">
        <v>93</v>
      </c>
      <c r="B57" s="315"/>
      <c r="C57" s="315"/>
      <c r="D57" s="316"/>
      <c r="E57" s="317">
        <f>H24+H31+H44+H55</f>
        <v>0</v>
      </c>
      <c r="F57" s="315"/>
      <c r="G57" s="315"/>
      <c r="H57" s="316"/>
      <c r="I57" s="318">
        <f>I24+I31+I44+I55</f>
        <v>0</v>
      </c>
      <c r="J57" s="319">
        <f>E57+I57</f>
        <v>0</v>
      </c>
      <c r="K57" s="320">
        <f>N24+N31+N44+N55</f>
        <v>0</v>
      </c>
      <c r="L57" s="315"/>
      <c r="M57" s="315"/>
      <c r="N57" s="316"/>
      <c r="O57" s="318">
        <f>O24+O31+O44+O55</f>
        <v>0</v>
      </c>
      <c r="P57" s="319">
        <f>K57+O57</f>
        <v>0</v>
      </c>
      <c r="Q57" s="320">
        <f>T24+T31+T44+T55</f>
        <v>0</v>
      </c>
      <c r="R57" s="315"/>
      <c r="S57" s="315"/>
      <c r="T57" s="316"/>
      <c r="U57" s="318">
        <f>U24+U31+U44+U55</f>
        <v>0</v>
      </c>
      <c r="V57" s="319">
        <f>Q57+U57</f>
        <v>0</v>
      </c>
      <c r="W57" s="320">
        <f>Z24+Z31+Z44+Z55</f>
        <v>0</v>
      </c>
      <c r="X57" s="315"/>
      <c r="Y57" s="315"/>
      <c r="Z57" s="316"/>
      <c r="AA57" s="318">
        <f>AA24+AA31+AA44+AA55</f>
        <v>0</v>
      </c>
      <c r="AB57" s="319">
        <f>W57+AA57</f>
        <v>0</v>
      </c>
      <c r="AC57" s="320">
        <f>AF24+AF31+AF44+AF55</f>
        <v>0</v>
      </c>
      <c r="AD57" s="315"/>
      <c r="AE57" s="315"/>
      <c r="AF57" s="316"/>
      <c r="AG57" s="318">
        <f>AG24+AG31+AG44+AG55</f>
        <v>0</v>
      </c>
      <c r="AH57" s="319">
        <f>AC57+AG57</f>
        <v>0</v>
      </c>
      <c r="AI57" s="321">
        <f>AL24+AL31+AL44+AL55</f>
        <v>0</v>
      </c>
      <c r="AJ57" s="315"/>
      <c r="AK57" s="315"/>
      <c r="AL57" s="316"/>
      <c r="AM57" s="322">
        <f>AM24+AM31+AM44+AM55</f>
        <v>0</v>
      </c>
      <c r="AN57" s="323">
        <f>AI57+AM57</f>
        <v>0</v>
      </c>
      <c r="AO57" s="324">
        <f t="shared" ref="AO57:AP57" si="130">AO24+AO31+AO44+AO55</f>
        <v>0</v>
      </c>
      <c r="AP57" s="318">
        <f t="shared" si="130"/>
        <v>0</v>
      </c>
      <c r="AQ57" s="319">
        <f>AO57+AP57</f>
        <v>0</v>
      </c>
      <c r="AR57" s="325"/>
    </row>
    <row r="58" ht="12.75" customHeight="1">
      <c r="A58" s="32"/>
      <c r="B58" s="32"/>
      <c r="C58" s="326"/>
      <c r="D58" s="326"/>
      <c r="E58" s="308"/>
      <c r="F58" s="309"/>
      <c r="G58" s="309"/>
      <c r="H58" s="309"/>
      <c r="I58" s="309"/>
      <c r="J58" s="310"/>
      <c r="K58" s="308"/>
      <c r="L58" s="309"/>
      <c r="M58" s="309"/>
      <c r="N58" s="309"/>
      <c r="O58" s="309"/>
      <c r="P58" s="310"/>
      <c r="Q58" s="308"/>
      <c r="R58" s="309"/>
      <c r="S58" s="309"/>
      <c r="T58" s="309"/>
      <c r="U58" s="309"/>
      <c r="V58" s="310"/>
      <c r="W58" s="308"/>
      <c r="X58" s="309"/>
      <c r="Y58" s="309"/>
      <c r="Z58" s="309"/>
      <c r="AA58" s="309"/>
      <c r="AB58" s="310"/>
      <c r="AC58" s="308"/>
      <c r="AD58" s="309"/>
      <c r="AE58" s="309"/>
      <c r="AF58" s="309"/>
      <c r="AG58" s="309"/>
      <c r="AH58" s="310"/>
      <c r="AI58" s="311"/>
      <c r="AJ58" s="312"/>
      <c r="AK58" s="312"/>
      <c r="AL58" s="312"/>
      <c r="AM58" s="312"/>
      <c r="AN58" s="313"/>
      <c r="AO58" s="327"/>
      <c r="AP58" s="328"/>
      <c r="AQ58" s="310"/>
      <c r="AR58" s="153"/>
    </row>
    <row r="59" ht="40.5" customHeight="1">
      <c r="A59" s="329" t="s">
        <v>94</v>
      </c>
      <c r="B59" s="27"/>
      <c r="C59" s="27"/>
      <c r="D59" s="28"/>
      <c r="E59" s="330">
        <v>0.0</v>
      </c>
      <c r="F59" s="330"/>
      <c r="G59" s="330"/>
      <c r="H59" s="330"/>
      <c r="I59" s="330">
        <v>0.0</v>
      </c>
      <c r="J59" s="331">
        <f t="shared" ref="J59:J60" si="132">H59+I59</f>
        <v>0</v>
      </c>
      <c r="K59" s="332">
        <v>0.0</v>
      </c>
      <c r="L59" s="330"/>
      <c r="M59" s="330"/>
      <c r="N59" s="330"/>
      <c r="O59" s="330">
        <v>0.0</v>
      </c>
      <c r="P59" s="331">
        <f t="shared" ref="P59:P60" si="133">N59+O59</f>
        <v>0</v>
      </c>
      <c r="Q59" s="332">
        <v>0.0</v>
      </c>
      <c r="R59" s="330"/>
      <c r="S59" s="330"/>
      <c r="T59" s="330"/>
      <c r="U59" s="330">
        <v>0.0</v>
      </c>
      <c r="V59" s="331">
        <f t="shared" ref="V59:V60" si="134">T59+U59</f>
        <v>0</v>
      </c>
      <c r="W59" s="332">
        <v>0.0</v>
      </c>
      <c r="X59" s="330"/>
      <c r="Y59" s="330"/>
      <c r="Z59" s="330"/>
      <c r="AA59" s="330">
        <v>0.0</v>
      </c>
      <c r="AB59" s="331">
        <f t="shared" ref="AB59:AB60" si="135">Z59+AA59</f>
        <v>0</v>
      </c>
      <c r="AC59" s="332">
        <v>0.0</v>
      </c>
      <c r="AD59" s="330"/>
      <c r="AE59" s="330"/>
      <c r="AF59" s="330"/>
      <c r="AG59" s="330">
        <v>0.0</v>
      </c>
      <c r="AH59" s="331">
        <f t="shared" ref="AH59:AH60" si="136">AF59+AG59</f>
        <v>0</v>
      </c>
      <c r="AI59" s="333">
        <v>0.0</v>
      </c>
      <c r="AJ59" s="334"/>
      <c r="AK59" s="334"/>
      <c r="AL59" s="334"/>
      <c r="AM59" s="334">
        <v>0.0</v>
      </c>
      <c r="AN59" s="335">
        <f t="shared" ref="AN59:AN60" si="137">AL59+AM59</f>
        <v>0</v>
      </c>
      <c r="AO59" s="332">
        <f t="shared" ref="AO59:AP59" si="131">H59+N59+T59</f>
        <v>0</v>
      </c>
      <c r="AP59" s="330">
        <f t="shared" si="131"/>
        <v>0</v>
      </c>
      <c r="AQ59" s="331">
        <f t="shared" ref="AQ59:AQ60" si="139">AO59+AP59</f>
        <v>0</v>
      </c>
      <c r="AR59" s="336"/>
    </row>
    <row r="60" ht="30.75" customHeight="1">
      <c r="A60" s="329" t="s">
        <v>95</v>
      </c>
      <c r="B60" s="27"/>
      <c r="C60" s="27"/>
      <c r="D60" s="28"/>
      <c r="E60" s="330">
        <v>0.0</v>
      </c>
      <c r="F60" s="330"/>
      <c r="G60" s="330"/>
      <c r="H60" s="330"/>
      <c r="I60" s="330">
        <v>0.0</v>
      </c>
      <c r="J60" s="331">
        <f t="shared" si="132"/>
        <v>0</v>
      </c>
      <c r="K60" s="332">
        <v>0.0</v>
      </c>
      <c r="L60" s="330"/>
      <c r="M60" s="330"/>
      <c r="N60" s="330"/>
      <c r="O60" s="330">
        <v>0.0</v>
      </c>
      <c r="P60" s="331">
        <f t="shared" si="133"/>
        <v>0</v>
      </c>
      <c r="Q60" s="332">
        <v>0.0</v>
      </c>
      <c r="R60" s="330"/>
      <c r="S60" s="330"/>
      <c r="T60" s="330"/>
      <c r="U60" s="330">
        <v>0.0</v>
      </c>
      <c r="V60" s="331">
        <f t="shared" si="134"/>
        <v>0</v>
      </c>
      <c r="W60" s="332">
        <v>0.0</v>
      </c>
      <c r="X60" s="330"/>
      <c r="Y60" s="330"/>
      <c r="Z60" s="330"/>
      <c r="AA60" s="330">
        <v>0.0</v>
      </c>
      <c r="AB60" s="331">
        <f t="shared" si="135"/>
        <v>0</v>
      </c>
      <c r="AC60" s="332">
        <v>0.0</v>
      </c>
      <c r="AD60" s="330"/>
      <c r="AE60" s="330"/>
      <c r="AF60" s="330"/>
      <c r="AG60" s="330">
        <v>0.0</v>
      </c>
      <c r="AH60" s="331">
        <f t="shared" si="136"/>
        <v>0</v>
      </c>
      <c r="AI60" s="333">
        <v>0.0</v>
      </c>
      <c r="AJ60" s="334"/>
      <c r="AK60" s="334"/>
      <c r="AL60" s="334"/>
      <c r="AM60" s="334">
        <v>0.0</v>
      </c>
      <c r="AN60" s="335">
        <f t="shared" si="137"/>
        <v>0</v>
      </c>
      <c r="AO60" s="332">
        <f t="shared" ref="AO60:AP60" si="138">H60+N60+T60</f>
        <v>0</v>
      </c>
      <c r="AP60" s="330">
        <f t="shared" si="138"/>
        <v>0</v>
      </c>
      <c r="AQ60" s="331">
        <f t="shared" si="139"/>
        <v>0</v>
      </c>
      <c r="AR60" s="336"/>
    </row>
    <row r="61" ht="12.75" customHeight="1">
      <c r="A61" s="337"/>
      <c r="B61" s="326"/>
      <c r="C61" s="326"/>
      <c r="D61" s="326"/>
      <c r="E61" s="338"/>
      <c r="F61" s="339"/>
      <c r="G61" s="339"/>
      <c r="H61" s="339"/>
      <c r="I61" s="339"/>
      <c r="J61" s="340"/>
      <c r="K61" s="338"/>
      <c r="L61" s="339"/>
      <c r="M61" s="339"/>
      <c r="N61" s="339"/>
      <c r="O61" s="339"/>
      <c r="P61" s="340"/>
      <c r="Q61" s="338"/>
      <c r="R61" s="339"/>
      <c r="S61" s="339"/>
      <c r="T61" s="339"/>
      <c r="U61" s="339"/>
      <c r="V61" s="340"/>
      <c r="W61" s="338"/>
      <c r="X61" s="339"/>
      <c r="Y61" s="339"/>
      <c r="Z61" s="339"/>
      <c r="AA61" s="339"/>
      <c r="AB61" s="340"/>
      <c r="AC61" s="338"/>
      <c r="AD61" s="339"/>
      <c r="AE61" s="339"/>
      <c r="AF61" s="339"/>
      <c r="AG61" s="339"/>
      <c r="AH61" s="340"/>
      <c r="AI61" s="270"/>
      <c r="AJ61" s="271"/>
      <c r="AK61" s="271"/>
      <c r="AL61" s="271"/>
      <c r="AM61" s="271"/>
      <c r="AN61" s="272"/>
      <c r="AO61" s="338"/>
      <c r="AP61" s="339"/>
      <c r="AQ61" s="340"/>
      <c r="AR61" s="153"/>
    </row>
    <row r="62" ht="21.0" customHeight="1">
      <c r="A62" s="341" t="s">
        <v>96</v>
      </c>
      <c r="B62" s="248"/>
      <c r="C62" s="248"/>
      <c r="D62" s="298"/>
      <c r="E62" s="342">
        <f>H57+H59+H60</f>
        <v>0</v>
      </c>
      <c r="F62" s="248"/>
      <c r="G62" s="248"/>
      <c r="H62" s="249"/>
      <c r="I62" s="343">
        <f>I57+I59+I60</f>
        <v>0</v>
      </c>
      <c r="J62" s="343">
        <f>H62+I62</f>
        <v>0</v>
      </c>
      <c r="K62" s="344">
        <f>N57+N59+N60</f>
        <v>0</v>
      </c>
      <c r="L62" s="248"/>
      <c r="M62" s="248"/>
      <c r="N62" s="249"/>
      <c r="O62" s="343">
        <f>O57+O59+O60</f>
        <v>0</v>
      </c>
      <c r="P62" s="343">
        <f>N62+O62</f>
        <v>0</v>
      </c>
      <c r="Q62" s="344">
        <f>T57+T59+T60</f>
        <v>0</v>
      </c>
      <c r="R62" s="248"/>
      <c r="S62" s="248"/>
      <c r="T62" s="249"/>
      <c r="U62" s="343">
        <f>U57+U59+U60</f>
        <v>0</v>
      </c>
      <c r="V62" s="343">
        <f>T62+U62</f>
        <v>0</v>
      </c>
      <c r="W62" s="344">
        <f>Z57+Z59+Z60</f>
        <v>0</v>
      </c>
      <c r="X62" s="248"/>
      <c r="Y62" s="248"/>
      <c r="Z62" s="249"/>
      <c r="AA62" s="343">
        <f>AA57+AA59+AA60</f>
        <v>0</v>
      </c>
      <c r="AB62" s="343">
        <f>Z62+AA62</f>
        <v>0</v>
      </c>
      <c r="AC62" s="344">
        <f>AF57+AF59+AF60</f>
        <v>0</v>
      </c>
      <c r="AD62" s="248"/>
      <c r="AE62" s="248"/>
      <c r="AF62" s="249"/>
      <c r="AG62" s="343">
        <f>AG57+AG59+AG60</f>
        <v>0</v>
      </c>
      <c r="AH62" s="343">
        <f>AF62+AG62</f>
        <v>0</v>
      </c>
      <c r="AI62" s="345">
        <f>AL57+AL59+AL60</f>
        <v>0</v>
      </c>
      <c r="AJ62" s="248"/>
      <c r="AK62" s="248"/>
      <c r="AL62" s="249"/>
      <c r="AM62" s="346">
        <f>AM57+AM59+AM60</f>
        <v>0</v>
      </c>
      <c r="AN62" s="346">
        <f>AL62+AM62</f>
        <v>0</v>
      </c>
      <c r="AO62" s="343">
        <f t="shared" ref="AO62:AP62" si="140">AO57+AO59+AO60</f>
        <v>0</v>
      </c>
      <c r="AP62" s="343">
        <f t="shared" si="140"/>
        <v>0</v>
      </c>
      <c r="AQ62" s="343">
        <f>AO62+AP62</f>
        <v>0</v>
      </c>
      <c r="AR62" s="254"/>
    </row>
    <row r="63" ht="21.0" customHeight="1">
      <c r="A63" s="347"/>
      <c r="B63" s="347"/>
      <c r="C63" s="347"/>
      <c r="D63" s="347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I63" s="349"/>
      <c r="AJ63" s="349"/>
      <c r="AK63" s="349"/>
      <c r="AL63" s="349"/>
      <c r="AM63" s="349"/>
      <c r="AN63" s="349"/>
      <c r="AO63" s="348"/>
      <c r="AP63" s="348"/>
      <c r="AQ63" s="348"/>
      <c r="AR63" s="297"/>
    </row>
    <row r="64" ht="21.0" customHeight="1">
      <c r="A64" s="341" t="s">
        <v>97</v>
      </c>
      <c r="B64" s="248"/>
      <c r="C64" s="248"/>
      <c r="D64" s="29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I64" s="349"/>
      <c r="AJ64" s="349"/>
      <c r="AK64" s="349"/>
      <c r="AL64" s="349"/>
      <c r="AM64" s="349"/>
      <c r="AN64" s="349"/>
      <c r="AO64" s="348"/>
      <c r="AP64" s="348"/>
      <c r="AQ64" s="348"/>
      <c r="AR64" s="297"/>
    </row>
    <row r="65" ht="1.5" customHeight="1">
      <c r="A65" s="347"/>
      <c r="B65" s="347"/>
      <c r="C65" s="347"/>
      <c r="D65" s="347"/>
      <c r="E65" s="348"/>
      <c r="F65" s="348"/>
      <c r="G65" s="348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8"/>
      <c r="S65" s="348"/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I65" s="349"/>
      <c r="AJ65" s="349"/>
      <c r="AK65" s="349"/>
      <c r="AL65" s="349"/>
      <c r="AM65" s="349"/>
      <c r="AN65" s="349"/>
      <c r="AO65" s="348"/>
      <c r="AP65" s="348"/>
      <c r="AQ65" s="348"/>
      <c r="AR65" s="297"/>
    </row>
    <row r="66" ht="37.5" customHeight="1">
      <c r="A66" s="350" t="s">
        <v>98</v>
      </c>
      <c r="B66" s="351"/>
      <c r="C66" s="351"/>
      <c r="D66" s="352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9"/>
      <c r="AJ66" s="349"/>
      <c r="AK66" s="349"/>
      <c r="AL66" s="349"/>
      <c r="AM66" s="349"/>
      <c r="AN66" s="349"/>
      <c r="AO66" s="348"/>
      <c r="AP66" s="348"/>
      <c r="AQ66" s="348"/>
      <c r="AR66" s="297"/>
    </row>
    <row r="67" ht="12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53"/>
      <c r="AJ67" s="353"/>
      <c r="AK67" s="353"/>
      <c r="AL67" s="353"/>
      <c r="AM67" s="353"/>
      <c r="AN67" s="353"/>
      <c r="AO67" s="32"/>
      <c r="AP67" s="32"/>
      <c r="AQ67" s="32"/>
      <c r="AR67" s="153"/>
    </row>
    <row r="68" ht="18.0" customHeight="1">
      <c r="A68" s="32"/>
      <c r="B68" s="354" t="s">
        <v>99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53"/>
      <c r="AJ68" s="353"/>
      <c r="AK68" s="353"/>
      <c r="AL68" s="353"/>
      <c r="AM68" s="353"/>
      <c r="AN68" s="353"/>
      <c r="AO68" s="32"/>
      <c r="AP68" s="32"/>
      <c r="AQ68" s="32"/>
      <c r="AR68" s="153"/>
    </row>
    <row r="69" ht="12.75" customHeight="1">
      <c r="A69" s="32"/>
      <c r="B69" s="355" t="s">
        <v>100</v>
      </c>
      <c r="C69" s="355" t="s">
        <v>101</v>
      </c>
      <c r="D69" s="355" t="s">
        <v>102</v>
      </c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53"/>
      <c r="AJ69" s="353"/>
      <c r="AK69" s="353"/>
      <c r="AL69" s="353"/>
      <c r="AM69" s="353"/>
      <c r="AN69" s="353"/>
      <c r="AO69" s="32"/>
      <c r="AP69" s="32"/>
      <c r="AQ69" s="32"/>
      <c r="AR69" s="153"/>
    </row>
    <row r="70" ht="12.75" customHeight="1">
      <c r="A70" s="32"/>
      <c r="B70" s="356">
        <v>1.0</v>
      </c>
      <c r="C70" s="357"/>
      <c r="D70" s="357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53"/>
      <c r="AJ70" s="353"/>
      <c r="AK70" s="353"/>
      <c r="AL70" s="353"/>
      <c r="AM70" s="353"/>
      <c r="AN70" s="353"/>
      <c r="AO70" s="32"/>
      <c r="AP70" s="32"/>
      <c r="AQ70" s="32"/>
      <c r="AR70" s="153"/>
    </row>
    <row r="71" ht="12.75" customHeight="1">
      <c r="A71" s="32"/>
      <c r="B71" s="356">
        <v>2.0</v>
      </c>
      <c r="C71" s="357"/>
      <c r="D71" s="357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53"/>
      <c r="AJ71" s="353"/>
      <c r="AK71" s="353"/>
      <c r="AL71" s="353"/>
      <c r="AM71" s="353"/>
      <c r="AN71" s="353"/>
      <c r="AO71" s="32"/>
      <c r="AP71" s="32"/>
      <c r="AQ71" s="32"/>
      <c r="AR71" s="153"/>
    </row>
    <row r="72" ht="12.75" customHeight="1">
      <c r="A72" s="32"/>
      <c r="B72" s="356">
        <v>3.0</v>
      </c>
      <c r="C72" s="357"/>
      <c r="D72" s="357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53"/>
      <c r="AJ72" s="353"/>
      <c r="AK72" s="353"/>
      <c r="AL72" s="353"/>
      <c r="AM72" s="353"/>
      <c r="AN72" s="353"/>
      <c r="AO72" s="32"/>
      <c r="AP72" s="32"/>
      <c r="AQ72" s="32"/>
      <c r="AR72" s="153"/>
    </row>
    <row r="73" ht="12.75" customHeight="1">
      <c r="A73" s="32"/>
      <c r="B73" s="358" t="s">
        <v>103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53"/>
      <c r="AJ73" s="353"/>
      <c r="AK73" s="353"/>
      <c r="AL73" s="353"/>
      <c r="AM73" s="353"/>
      <c r="AN73" s="353"/>
      <c r="AO73" s="32"/>
      <c r="AP73" s="32"/>
      <c r="AQ73" s="32"/>
      <c r="AR73" s="153"/>
    </row>
    <row r="74" ht="12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53"/>
      <c r="AJ74" s="353"/>
      <c r="AK74" s="353"/>
      <c r="AL74" s="353"/>
      <c r="AM74" s="353"/>
      <c r="AN74" s="353"/>
      <c r="AO74" s="32"/>
      <c r="AP74" s="32"/>
      <c r="AQ74" s="32"/>
      <c r="AR74" s="153"/>
    </row>
    <row r="75" ht="12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53"/>
      <c r="AJ75" s="353"/>
      <c r="AK75" s="353"/>
      <c r="AL75" s="353"/>
      <c r="AM75" s="353"/>
      <c r="AN75" s="353"/>
      <c r="AO75" s="32"/>
      <c r="AP75" s="32"/>
      <c r="AQ75" s="32"/>
      <c r="AR75" s="153"/>
    </row>
    <row r="76" ht="18.75" customHeight="1">
      <c r="A76" s="359" t="s">
        <v>104</v>
      </c>
      <c r="B76" s="155"/>
      <c r="C76" s="156"/>
      <c r="D76" s="158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53"/>
      <c r="AJ76" s="353"/>
      <c r="AK76" s="353"/>
      <c r="AL76" s="353"/>
      <c r="AM76" s="353"/>
      <c r="AN76" s="353"/>
      <c r="AO76" s="32"/>
      <c r="AP76" s="32"/>
      <c r="AQ76" s="32"/>
      <c r="AR76" s="153"/>
    </row>
    <row r="77" ht="24.0" customHeight="1">
      <c r="A77" s="360" t="s">
        <v>59</v>
      </c>
      <c r="B77" s="361"/>
      <c r="C77" s="362"/>
      <c r="D77" s="363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53"/>
      <c r="AJ77" s="353"/>
      <c r="AK77" s="353"/>
      <c r="AL77" s="353"/>
      <c r="AM77" s="353"/>
      <c r="AN77" s="353"/>
      <c r="AO77" s="32"/>
      <c r="AP77" s="32"/>
      <c r="AQ77" s="32"/>
      <c r="AR77" s="153"/>
    </row>
    <row r="78" ht="28.5" customHeight="1">
      <c r="A78" s="360" t="s">
        <v>56</v>
      </c>
      <c r="B78" s="361"/>
      <c r="C78" s="362"/>
      <c r="D78" s="363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53"/>
      <c r="AJ78" s="353"/>
      <c r="AK78" s="353"/>
      <c r="AL78" s="353"/>
      <c r="AM78" s="353"/>
      <c r="AN78" s="353"/>
      <c r="AO78" s="32"/>
      <c r="AP78" s="32"/>
      <c r="AQ78" s="32"/>
      <c r="AR78" s="153"/>
    </row>
    <row r="79" ht="26.25" customHeight="1">
      <c r="A79" s="360" t="s">
        <v>57</v>
      </c>
      <c r="B79" s="361"/>
      <c r="C79" s="362"/>
      <c r="D79" s="363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53"/>
      <c r="AJ79" s="353"/>
      <c r="AK79" s="353"/>
      <c r="AL79" s="353"/>
      <c r="AM79" s="353"/>
      <c r="AN79" s="353"/>
      <c r="AO79" s="32"/>
      <c r="AP79" s="32"/>
      <c r="AQ79" s="32"/>
      <c r="AR79" s="153"/>
    </row>
    <row r="80" ht="21.75" customHeight="1">
      <c r="A80" s="360" t="s">
        <v>105</v>
      </c>
      <c r="B80" s="361"/>
      <c r="C80" s="362"/>
      <c r="D80" s="363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53"/>
      <c r="AJ80" s="353"/>
      <c r="AK80" s="353"/>
      <c r="AL80" s="353"/>
      <c r="AM80" s="353"/>
      <c r="AN80" s="353"/>
      <c r="AO80" s="32"/>
      <c r="AP80" s="32"/>
      <c r="AQ80" s="32"/>
      <c r="AR80" s="153"/>
    </row>
    <row r="81" ht="24.75" customHeight="1">
      <c r="A81" s="360" t="s">
        <v>59</v>
      </c>
      <c r="B81" s="361"/>
      <c r="C81" s="362"/>
      <c r="D81" s="363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53"/>
      <c r="AJ81" s="353"/>
      <c r="AK81" s="353"/>
      <c r="AL81" s="353"/>
      <c r="AM81" s="353"/>
      <c r="AN81" s="353"/>
      <c r="AO81" s="32"/>
      <c r="AP81" s="32"/>
      <c r="AQ81" s="32"/>
      <c r="AR81" s="153"/>
    </row>
    <row r="82" ht="31.5" customHeight="1">
      <c r="A82" s="364" t="s">
        <v>60</v>
      </c>
      <c r="B82" s="365"/>
      <c r="C82" s="366"/>
      <c r="D82" s="367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53"/>
      <c r="AJ82" s="353"/>
      <c r="AK82" s="353"/>
      <c r="AL82" s="353"/>
      <c r="AM82" s="353"/>
      <c r="AN82" s="353"/>
      <c r="AO82" s="32"/>
      <c r="AP82" s="32"/>
      <c r="AQ82" s="32"/>
      <c r="AR82" s="153"/>
    </row>
    <row r="83" ht="15.75" customHeight="1">
      <c r="A83" s="153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353"/>
      <c r="AJ83" s="353"/>
      <c r="AK83" s="353"/>
      <c r="AL83" s="353"/>
      <c r="AM83" s="353"/>
      <c r="AN83" s="353"/>
      <c r="AO83" s="153"/>
      <c r="AP83" s="153"/>
      <c r="AQ83" s="153"/>
      <c r="AR83" s="153"/>
    </row>
    <row r="84" ht="15.75" customHeight="1">
      <c r="A84" s="368"/>
      <c r="B84" s="368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353"/>
      <c r="AJ84" s="353"/>
      <c r="AK84" s="353"/>
      <c r="AL84" s="353"/>
      <c r="AM84" s="353"/>
      <c r="AN84" s="353"/>
      <c r="AO84" s="153"/>
      <c r="AP84" s="153"/>
      <c r="AQ84" s="153"/>
      <c r="AR84" s="153"/>
    </row>
  </sheetData>
  <mergeCells count="78">
    <mergeCell ref="A25:C25"/>
    <mergeCell ref="E31:H31"/>
    <mergeCell ref="K31:N31"/>
    <mergeCell ref="Q31:T31"/>
    <mergeCell ref="W31:Z31"/>
    <mergeCell ref="AC31:AF31"/>
    <mergeCell ref="AI31:AL31"/>
    <mergeCell ref="A31:D31"/>
    <mergeCell ref="A32:C32"/>
    <mergeCell ref="A43:D43"/>
    <mergeCell ref="E43:H43"/>
    <mergeCell ref="K43:N43"/>
    <mergeCell ref="Q43:T43"/>
    <mergeCell ref="W43:Z43"/>
    <mergeCell ref="W62:Z62"/>
    <mergeCell ref="AC62:AF62"/>
    <mergeCell ref="AI62:AL62"/>
    <mergeCell ref="A57:D57"/>
    <mergeCell ref="A59:D59"/>
    <mergeCell ref="A60:D60"/>
    <mergeCell ref="A62:D62"/>
    <mergeCell ref="E62:H62"/>
    <mergeCell ref="K62:N62"/>
    <mergeCell ref="Q62:T62"/>
    <mergeCell ref="A64:D64"/>
    <mergeCell ref="A66:D66"/>
    <mergeCell ref="B68:D68"/>
    <mergeCell ref="A76:B76"/>
    <mergeCell ref="C76:D76"/>
    <mergeCell ref="A77:B77"/>
    <mergeCell ref="C77:D77"/>
    <mergeCell ref="A81:B81"/>
    <mergeCell ref="A82:B82"/>
    <mergeCell ref="A78:B78"/>
    <mergeCell ref="C78:D78"/>
    <mergeCell ref="A79:B79"/>
    <mergeCell ref="C79:D79"/>
    <mergeCell ref="A80:B80"/>
    <mergeCell ref="C80:D80"/>
    <mergeCell ref="C81:D81"/>
    <mergeCell ref="C82:D82"/>
    <mergeCell ref="AC4:AH4"/>
    <mergeCell ref="AI4:AN4"/>
    <mergeCell ref="A2:B2"/>
    <mergeCell ref="E2:AQ2"/>
    <mergeCell ref="E4:J4"/>
    <mergeCell ref="K4:P4"/>
    <mergeCell ref="Q4:V4"/>
    <mergeCell ref="W4:AB4"/>
    <mergeCell ref="AO4:AQ4"/>
    <mergeCell ref="Q24:T24"/>
    <mergeCell ref="W24:Z24"/>
    <mergeCell ref="AC24:AF24"/>
    <mergeCell ref="AI24:AL24"/>
    <mergeCell ref="A4:D4"/>
    <mergeCell ref="A5:C6"/>
    <mergeCell ref="A7:D7"/>
    <mergeCell ref="A18:D18"/>
    <mergeCell ref="A24:D24"/>
    <mergeCell ref="E24:H24"/>
    <mergeCell ref="K24:N24"/>
    <mergeCell ref="AC43:AF43"/>
    <mergeCell ref="AI43:AL43"/>
    <mergeCell ref="A44:D44"/>
    <mergeCell ref="E44:H44"/>
    <mergeCell ref="K44:N44"/>
    <mergeCell ref="Q44:T44"/>
    <mergeCell ref="W44:Z44"/>
    <mergeCell ref="AC44:AF44"/>
    <mergeCell ref="AI44:AL44"/>
    <mergeCell ref="B46:D46"/>
    <mergeCell ref="A55:D55"/>
    <mergeCell ref="E57:H57"/>
    <mergeCell ref="K57:N57"/>
    <mergeCell ref="Q57:T57"/>
    <mergeCell ref="W57:Z57"/>
    <mergeCell ref="AC57:AF57"/>
    <mergeCell ref="AI57:AL57"/>
  </mergeCells>
  <printOptions horizontalCentered="1"/>
  <pageMargins bottom="0.09" footer="0.0" header="0.0" left="0.25" right="0.0" top="0.75"/>
  <pageSetup paperSize="9" orientation="portrait"/>
  <headerFooter>
    <oddHeader>&amp;CATTACHMENT 2 BUDGET (####)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63"/>
    <col customWidth="1" min="2" max="2" width="22.5"/>
    <col customWidth="1" min="3" max="3" width="12.38"/>
    <col customWidth="1" min="4" max="6" width="9.5"/>
    <col customWidth="1" min="7" max="7" width="15.5"/>
    <col customWidth="1" min="8" max="8" width="17.13"/>
    <col customWidth="1" min="9" max="9" width="1.63"/>
  </cols>
  <sheetData>
    <row r="1" ht="72.0" customHeight="1">
      <c r="A1" s="5"/>
      <c r="B1" s="5"/>
      <c r="C1" s="5"/>
      <c r="D1" s="5"/>
      <c r="E1" s="7"/>
      <c r="F1" s="7"/>
      <c r="G1" s="7"/>
      <c r="H1" s="369" t="s">
        <v>0</v>
      </c>
      <c r="I1" s="370"/>
    </row>
    <row r="2" ht="30.0" customHeight="1">
      <c r="A2" s="371"/>
      <c r="B2" s="372" t="s">
        <v>106</v>
      </c>
      <c r="C2" s="179"/>
      <c r="D2" s="179"/>
      <c r="E2" s="179"/>
      <c r="F2" s="179"/>
      <c r="G2" s="179"/>
      <c r="H2" s="373"/>
      <c r="I2" s="371"/>
    </row>
    <row r="3" ht="5.25" customHeight="1">
      <c r="A3" s="374"/>
      <c r="B3" s="374"/>
      <c r="C3" s="374"/>
      <c r="D3" s="374"/>
      <c r="E3" s="374"/>
      <c r="F3" s="374"/>
      <c r="G3" s="374"/>
      <c r="H3" s="374"/>
      <c r="I3" s="374"/>
    </row>
    <row r="4" ht="30.0" customHeight="1">
      <c r="A4" s="374"/>
      <c r="B4" s="375" t="s">
        <v>107</v>
      </c>
      <c r="C4" s="173"/>
      <c r="D4" s="173"/>
      <c r="E4" s="173"/>
      <c r="F4" s="173"/>
      <c r="G4" s="173"/>
      <c r="H4" s="174"/>
      <c r="I4" s="374"/>
    </row>
    <row r="5" ht="6.75" customHeight="1">
      <c r="A5" s="374"/>
      <c r="B5" s="374"/>
      <c r="C5" s="374"/>
      <c r="D5" s="374"/>
      <c r="E5" s="374"/>
      <c r="F5" s="374"/>
      <c r="G5" s="374"/>
      <c r="H5" s="374"/>
      <c r="I5" s="374"/>
    </row>
    <row r="6" ht="30.0" customHeight="1">
      <c r="A6" s="376"/>
      <c r="B6" s="376"/>
      <c r="C6" s="376"/>
      <c r="D6" s="377" t="s">
        <v>74</v>
      </c>
      <c r="E6" s="378" t="s">
        <v>108</v>
      </c>
      <c r="F6" s="378" t="s">
        <v>109</v>
      </c>
      <c r="G6" s="378" t="s">
        <v>110</v>
      </c>
      <c r="H6" s="379" t="s">
        <v>111</v>
      </c>
      <c r="I6" s="380"/>
    </row>
    <row r="7" ht="12.75" customHeight="1">
      <c r="A7" s="381"/>
      <c r="B7" s="382" t="s">
        <v>112</v>
      </c>
      <c r="D7" s="32"/>
      <c r="E7" s="32"/>
      <c r="F7" s="32"/>
      <c r="G7" s="32"/>
      <c r="H7" s="208"/>
      <c r="I7" s="208"/>
    </row>
    <row r="8" ht="12.75" customHeight="1">
      <c r="A8" s="383"/>
      <c r="B8" s="21" t="s">
        <v>113</v>
      </c>
      <c r="D8" s="384" t="str">
        <f>'Orçamento'!H62</f>
        <v/>
      </c>
      <c r="E8" s="384">
        <f>'Orçamento'!I62</f>
        <v>0</v>
      </c>
      <c r="F8" s="384">
        <f t="shared" ref="F8:F13" si="1">D8+E8</f>
        <v>0</v>
      </c>
      <c r="G8" s="385">
        <f t="shared" ref="G8:G13" si="2">IF(F8=0, 0, D8/F8)</f>
        <v>0</v>
      </c>
      <c r="H8" s="385">
        <f t="shared" ref="H8:H13" si="3">IF($F$15=0, 0, F8/$F$15)</f>
        <v>0</v>
      </c>
      <c r="I8" s="386"/>
    </row>
    <row r="9" ht="12.75" customHeight="1">
      <c r="A9" s="383"/>
      <c r="B9" s="21" t="s">
        <v>114</v>
      </c>
      <c r="D9" s="384" t="str">
        <f>'Orçamento'!N62</f>
        <v/>
      </c>
      <c r="E9" s="384">
        <f>'Orçamento'!O62</f>
        <v>0</v>
      </c>
      <c r="F9" s="384">
        <f t="shared" si="1"/>
        <v>0</v>
      </c>
      <c r="G9" s="385">
        <f t="shared" si="2"/>
        <v>0</v>
      </c>
      <c r="H9" s="385">
        <f t="shared" si="3"/>
        <v>0</v>
      </c>
      <c r="I9" s="386"/>
    </row>
    <row r="10" ht="12.75" customHeight="1">
      <c r="A10" s="383"/>
      <c r="B10" s="21" t="s">
        <v>115</v>
      </c>
      <c r="D10" s="384" t="str">
        <f>'Orçamento'!T62</f>
        <v/>
      </c>
      <c r="E10" s="384">
        <f>'Orçamento'!U62</f>
        <v>0</v>
      </c>
      <c r="F10" s="384">
        <f t="shared" si="1"/>
        <v>0</v>
      </c>
      <c r="G10" s="385">
        <f t="shared" si="2"/>
        <v>0</v>
      </c>
      <c r="H10" s="385">
        <f t="shared" si="3"/>
        <v>0</v>
      </c>
      <c r="I10" s="386"/>
    </row>
    <row r="11" ht="12.75" customHeight="1">
      <c r="A11" s="383"/>
      <c r="B11" s="21" t="s">
        <v>116</v>
      </c>
      <c r="C11" s="21"/>
      <c r="D11" s="384"/>
      <c r="E11" s="384">
        <f>'Orçamento'!AA62</f>
        <v>0</v>
      </c>
      <c r="F11" s="384">
        <f t="shared" si="1"/>
        <v>0</v>
      </c>
      <c r="G11" s="385">
        <f t="shared" si="2"/>
        <v>0</v>
      </c>
      <c r="H11" s="385">
        <f t="shared" si="3"/>
        <v>0</v>
      </c>
      <c r="I11" s="386"/>
    </row>
    <row r="12" ht="12.75" customHeight="1">
      <c r="A12" s="383"/>
      <c r="B12" s="21" t="s">
        <v>117</v>
      </c>
      <c r="C12" s="21"/>
      <c r="D12" s="384"/>
      <c r="E12" s="384">
        <f>'Orçamento'!AG62</f>
        <v>0</v>
      </c>
      <c r="F12" s="384">
        <f t="shared" si="1"/>
        <v>0</v>
      </c>
      <c r="G12" s="385">
        <f t="shared" si="2"/>
        <v>0</v>
      </c>
      <c r="H12" s="385">
        <f t="shared" si="3"/>
        <v>0</v>
      </c>
      <c r="I12" s="386"/>
    </row>
    <row r="13" ht="12.75" customHeight="1">
      <c r="A13" s="383"/>
      <c r="B13" s="21" t="s">
        <v>118</v>
      </c>
      <c r="C13" s="21"/>
      <c r="D13" s="384"/>
      <c r="E13" s="384">
        <f>'Orçamento'!AM62</f>
        <v>0</v>
      </c>
      <c r="F13" s="384">
        <f t="shared" si="1"/>
        <v>0</v>
      </c>
      <c r="G13" s="385">
        <f t="shared" si="2"/>
        <v>0</v>
      </c>
      <c r="H13" s="385">
        <f t="shared" si="3"/>
        <v>0</v>
      </c>
      <c r="I13" s="386"/>
    </row>
    <row r="14" ht="12.75" customHeight="1">
      <c r="A14" s="383"/>
      <c r="B14" s="383"/>
      <c r="C14" s="383"/>
      <c r="D14" s="387"/>
      <c r="E14" s="387"/>
      <c r="F14" s="387"/>
      <c r="G14" s="386"/>
      <c r="H14" s="386"/>
      <c r="I14" s="386"/>
    </row>
    <row r="15" ht="12.75" customHeight="1">
      <c r="A15" s="388"/>
      <c r="B15" s="388" t="s">
        <v>76</v>
      </c>
      <c r="D15" s="389">
        <f t="shared" ref="D15:F15" si="4">SUM(D8:D10)</f>
        <v>0</v>
      </c>
      <c r="E15" s="390">
        <f t="shared" si="4"/>
        <v>0</v>
      </c>
      <c r="F15" s="390">
        <f t="shared" si="4"/>
        <v>0</v>
      </c>
      <c r="G15" s="391">
        <f>IF(F15=0, 0, D15/F15)</f>
        <v>0</v>
      </c>
      <c r="H15" s="392">
        <f>IF($F$15=0, 0, F15/$F$15)</f>
        <v>0</v>
      </c>
      <c r="I15" s="386"/>
    </row>
    <row r="16" ht="12.75" customHeight="1">
      <c r="A16" s="32"/>
      <c r="B16" s="32"/>
      <c r="C16" s="32"/>
      <c r="D16" s="32"/>
      <c r="E16" s="32"/>
      <c r="F16" s="32"/>
      <c r="G16" s="32"/>
      <c r="H16" s="32"/>
      <c r="I16" s="32"/>
    </row>
    <row r="17" ht="12.75" customHeight="1">
      <c r="A17" s="381"/>
      <c r="B17" s="382" t="s">
        <v>119</v>
      </c>
      <c r="D17" s="32"/>
      <c r="E17" s="32"/>
      <c r="F17" s="32"/>
      <c r="G17" s="32"/>
      <c r="H17" s="32"/>
      <c r="I17" s="32"/>
    </row>
    <row r="18" ht="12.75" customHeight="1">
      <c r="A18" s="383"/>
      <c r="B18" s="21" t="s">
        <v>70</v>
      </c>
      <c r="D18" s="384">
        <f>'Orçamento'!AO24</f>
        <v>0</v>
      </c>
      <c r="E18" s="384">
        <f>'Orçamento'!AP24</f>
        <v>0</v>
      </c>
      <c r="F18" s="384">
        <f t="shared" ref="F18:F22" si="5">D18+E18</f>
        <v>0</v>
      </c>
      <c r="G18" s="385">
        <f t="shared" ref="G18:G23" si="6">IF(F18=0, 0, D18/F18)</f>
        <v>0</v>
      </c>
      <c r="H18" s="385">
        <f t="shared" ref="H18:H23" si="7">IF($F$23=0, 0, F18/$F$23)</f>
        <v>0</v>
      </c>
      <c r="I18" s="386"/>
    </row>
    <row r="19" ht="12.75" customHeight="1">
      <c r="A19" s="383"/>
      <c r="B19" s="21" t="s">
        <v>83</v>
      </c>
      <c r="D19" s="384">
        <f>'Orçamento'!AO31</f>
        <v>0</v>
      </c>
      <c r="E19" s="384">
        <f>'Orçamento'!AP31</f>
        <v>0</v>
      </c>
      <c r="F19" s="384">
        <f t="shared" si="5"/>
        <v>0</v>
      </c>
      <c r="G19" s="385">
        <f t="shared" si="6"/>
        <v>0</v>
      </c>
      <c r="H19" s="385">
        <f t="shared" si="7"/>
        <v>0</v>
      </c>
      <c r="I19" s="386"/>
    </row>
    <row r="20" ht="12.75" customHeight="1">
      <c r="A20" s="383"/>
      <c r="B20" s="21" t="s">
        <v>85</v>
      </c>
      <c r="D20" s="384">
        <f>'Orçamento'!AO44</f>
        <v>0</v>
      </c>
      <c r="E20" s="384">
        <f>'Orçamento'!AP44</f>
        <v>0</v>
      </c>
      <c r="F20" s="384">
        <f t="shared" si="5"/>
        <v>0</v>
      </c>
      <c r="G20" s="385">
        <f t="shared" si="6"/>
        <v>0</v>
      </c>
      <c r="H20" s="385">
        <f t="shared" si="7"/>
        <v>0</v>
      </c>
      <c r="I20" s="386"/>
    </row>
    <row r="21" ht="12.75" customHeight="1">
      <c r="A21" s="383"/>
      <c r="B21" s="21" t="s">
        <v>27</v>
      </c>
      <c r="D21" s="384">
        <f>'Orçamento'!AO55</f>
        <v>0</v>
      </c>
      <c r="E21" s="384">
        <f>'Orçamento'!AP55</f>
        <v>0</v>
      </c>
      <c r="F21" s="384">
        <f t="shared" si="5"/>
        <v>0</v>
      </c>
      <c r="G21" s="385">
        <f t="shared" si="6"/>
        <v>0</v>
      </c>
      <c r="H21" s="385">
        <f t="shared" si="7"/>
        <v>0</v>
      </c>
      <c r="I21" s="386"/>
    </row>
    <row r="22" ht="12.75" customHeight="1">
      <c r="A22" s="383"/>
      <c r="B22" s="21" t="s">
        <v>30</v>
      </c>
      <c r="D22" s="384">
        <f>'Orçamento'!AO59</f>
        <v>0</v>
      </c>
      <c r="E22" s="384">
        <f>'Orçamento'!AP59</f>
        <v>0</v>
      </c>
      <c r="F22" s="384">
        <f t="shared" si="5"/>
        <v>0</v>
      </c>
      <c r="G22" s="385">
        <f t="shared" si="6"/>
        <v>0</v>
      </c>
      <c r="H22" s="385">
        <f t="shared" si="7"/>
        <v>0</v>
      </c>
      <c r="I22" s="386"/>
    </row>
    <row r="23" ht="12.75" customHeight="1">
      <c r="A23" s="388"/>
      <c r="B23" s="388" t="s">
        <v>76</v>
      </c>
      <c r="D23" s="389">
        <f t="shared" ref="D23:F23" si="8">SUM(D18:D22)</f>
        <v>0</v>
      </c>
      <c r="E23" s="390">
        <f t="shared" si="8"/>
        <v>0</v>
      </c>
      <c r="F23" s="390">
        <f t="shared" si="8"/>
        <v>0</v>
      </c>
      <c r="G23" s="391">
        <f t="shared" si="6"/>
        <v>0</v>
      </c>
      <c r="H23" s="392">
        <f t="shared" si="7"/>
        <v>0</v>
      </c>
      <c r="I23" s="386"/>
    </row>
    <row r="24" ht="12.75" customHeight="1">
      <c r="A24" s="32"/>
      <c r="B24" s="32"/>
      <c r="C24" s="32"/>
      <c r="D24" s="32"/>
      <c r="E24" s="32"/>
      <c r="F24" s="32"/>
      <c r="G24" s="32"/>
      <c r="H24" s="208"/>
      <c r="I24" s="208"/>
    </row>
    <row r="25" ht="12.75" customHeight="1">
      <c r="A25" s="393"/>
      <c r="B25" s="382" t="s">
        <v>120</v>
      </c>
      <c r="D25" s="32"/>
      <c r="E25" s="32"/>
      <c r="F25" s="32"/>
      <c r="G25" s="32"/>
      <c r="H25" s="32"/>
      <c r="I25" s="32"/>
    </row>
    <row r="26" ht="20.25" customHeight="1">
      <c r="A26" s="383"/>
      <c r="B26" s="21" t="s">
        <v>121</v>
      </c>
      <c r="D26" s="394" t="s">
        <v>122</v>
      </c>
      <c r="E26" s="395"/>
      <c r="F26" s="395"/>
      <c r="G26" s="395"/>
      <c r="H26" s="396"/>
      <c r="I26" s="397"/>
    </row>
    <row r="27" ht="18.0" customHeight="1">
      <c r="A27" s="383"/>
      <c r="B27" s="21" t="s">
        <v>123</v>
      </c>
      <c r="D27" s="398" t="s">
        <v>122</v>
      </c>
      <c r="E27" s="399"/>
      <c r="F27" s="399"/>
      <c r="G27" s="399"/>
      <c r="H27" s="400"/>
      <c r="I27" s="397"/>
    </row>
    <row r="28" ht="19.5" customHeight="1">
      <c r="A28" s="383"/>
      <c r="B28" s="21" t="s">
        <v>124</v>
      </c>
      <c r="D28" s="401" t="s">
        <v>122</v>
      </c>
      <c r="E28" s="402"/>
      <c r="F28" s="402"/>
      <c r="G28" s="402"/>
      <c r="H28" s="403"/>
      <c r="I28" s="397"/>
    </row>
    <row r="29" ht="12.75" customHeight="1">
      <c r="A29" s="32"/>
      <c r="B29" s="32"/>
      <c r="C29" s="32"/>
      <c r="D29" s="32"/>
      <c r="E29" s="32"/>
      <c r="F29" s="32"/>
      <c r="G29" s="32"/>
      <c r="H29" s="32"/>
      <c r="I29" s="32"/>
    </row>
    <row r="30" ht="18.75" customHeight="1">
      <c r="A30" s="404"/>
      <c r="B30" s="359" t="s">
        <v>104</v>
      </c>
      <c r="C30" s="405"/>
      <c r="D30" s="406"/>
      <c r="E30" s="157"/>
      <c r="F30" s="157"/>
      <c r="G30" s="158"/>
      <c r="H30" s="32"/>
      <c r="I30" s="32"/>
    </row>
    <row r="31" ht="18.75" customHeight="1">
      <c r="A31" s="407"/>
      <c r="B31" s="360" t="s">
        <v>55</v>
      </c>
      <c r="C31" s="408"/>
      <c r="D31" s="409"/>
      <c r="E31" s="162"/>
      <c r="F31" s="162"/>
      <c r="G31" s="163"/>
      <c r="H31" s="32"/>
      <c r="I31" s="32"/>
    </row>
    <row r="32" ht="18.75" customHeight="1">
      <c r="A32" s="407"/>
      <c r="B32" s="360" t="s">
        <v>56</v>
      </c>
      <c r="C32" s="408"/>
      <c r="D32" s="409"/>
      <c r="E32" s="162"/>
      <c r="F32" s="162"/>
      <c r="G32" s="163"/>
      <c r="H32" s="32"/>
      <c r="I32" s="32"/>
    </row>
    <row r="33" ht="18.75" customHeight="1">
      <c r="A33" s="407"/>
      <c r="B33" s="360" t="s">
        <v>125</v>
      </c>
      <c r="C33" s="408"/>
      <c r="D33" s="409"/>
      <c r="E33" s="162"/>
      <c r="F33" s="162"/>
      <c r="G33" s="163"/>
      <c r="H33" s="32"/>
      <c r="I33" s="32"/>
    </row>
    <row r="34" ht="18.75" customHeight="1">
      <c r="A34" s="407"/>
      <c r="B34" s="360" t="s">
        <v>105</v>
      </c>
      <c r="C34" s="408"/>
      <c r="D34" s="409"/>
      <c r="E34" s="162"/>
      <c r="F34" s="162"/>
      <c r="G34" s="163"/>
      <c r="H34" s="32"/>
      <c r="I34" s="32"/>
    </row>
    <row r="35" ht="18.75" customHeight="1">
      <c r="A35" s="407"/>
      <c r="B35" s="360" t="s">
        <v>59</v>
      </c>
      <c r="C35" s="408"/>
      <c r="D35" s="409"/>
      <c r="E35" s="162"/>
      <c r="F35" s="162"/>
      <c r="G35" s="163"/>
      <c r="H35" s="32"/>
      <c r="I35" s="32"/>
    </row>
    <row r="36" ht="21.0" customHeight="1">
      <c r="A36" s="407"/>
      <c r="B36" s="364" t="s">
        <v>60</v>
      </c>
      <c r="C36" s="410"/>
      <c r="D36" s="411"/>
      <c r="E36" s="167"/>
      <c r="F36" s="167"/>
      <c r="G36" s="165"/>
      <c r="H36" s="32"/>
      <c r="I36" s="32"/>
    </row>
    <row r="37" ht="15.75" customHeight="1">
      <c r="A37" s="153"/>
      <c r="B37" s="153"/>
      <c r="C37" s="153"/>
      <c r="D37" s="153"/>
      <c r="E37" s="153"/>
      <c r="F37" s="153"/>
      <c r="G37" s="153"/>
      <c r="H37" s="153"/>
      <c r="I37" s="153"/>
    </row>
  </sheetData>
  <mergeCells count="35">
    <mergeCell ref="B2:H2"/>
    <mergeCell ref="B4:H4"/>
    <mergeCell ref="B7:C7"/>
    <mergeCell ref="B8:C8"/>
    <mergeCell ref="B9:C9"/>
    <mergeCell ref="B10:C10"/>
    <mergeCell ref="B15:C15"/>
    <mergeCell ref="B30:C30"/>
    <mergeCell ref="B31:C31"/>
    <mergeCell ref="B32:C32"/>
    <mergeCell ref="B33:C33"/>
    <mergeCell ref="B34:C34"/>
    <mergeCell ref="B35:C35"/>
    <mergeCell ref="B36:C36"/>
    <mergeCell ref="B17:C17"/>
    <mergeCell ref="B18:C18"/>
    <mergeCell ref="B19:C19"/>
    <mergeCell ref="B20:C20"/>
    <mergeCell ref="B21:C21"/>
    <mergeCell ref="B22:C22"/>
    <mergeCell ref="B23:C23"/>
    <mergeCell ref="D30:G30"/>
    <mergeCell ref="D31:G31"/>
    <mergeCell ref="D32:G32"/>
    <mergeCell ref="D33:G33"/>
    <mergeCell ref="D34:G34"/>
    <mergeCell ref="D35:G35"/>
    <mergeCell ref="D36:G36"/>
    <mergeCell ref="B25:C25"/>
    <mergeCell ref="B26:C26"/>
    <mergeCell ref="D26:H26"/>
    <mergeCell ref="B27:C27"/>
    <mergeCell ref="D27:H27"/>
    <mergeCell ref="B28:C28"/>
    <mergeCell ref="D28:H28"/>
  </mergeCells>
  <printOptions/>
  <pageMargins bottom="1.0" footer="0.0" header="0.0" left="0.75" right="0.75" top="1.0"/>
  <pageSetup orientation="landscape"/>
  <drawing r:id="rId1"/>
</worksheet>
</file>